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45" yWindow="405" windowWidth="15960" windowHeight="11760"/>
  </bookViews>
  <sheets>
    <sheet name="Submissions" sheetId="1" r:id="rId1"/>
  </sheets>
  <externalReferences>
    <externalReference r:id="rId2"/>
  </externalReferences>
  <definedNames>
    <definedName name="_xlnm._FilterDatabase" localSheetId="0" hidden="1">Submissions!$V$1:$V$502</definedName>
    <definedName name="_xlnm.Print_Area" localSheetId="0">Submissions!$A$1:$AA$501</definedName>
    <definedName name="_xlnm.Print_Titles" localSheetId="0">Submissions!$11:$11</definedName>
  </definedNames>
  <calcPr calcId="162913"/>
</workbook>
</file>

<file path=xl/calcChain.xml><?xml version="1.0" encoding="utf-8"?>
<calcChain xmlns="http://schemas.openxmlformats.org/spreadsheetml/2006/main">
  <c r="R67" i="1" l="1"/>
  <c r="R55" i="1"/>
  <c r="K461" i="1" l="1"/>
  <c r="L461" i="1"/>
  <c r="R458" i="1"/>
  <c r="R94" i="1" l="1"/>
  <c r="R485" i="1" l="1"/>
  <c r="R471" i="1"/>
  <c r="R466" i="1"/>
  <c r="R449" i="1"/>
  <c r="R421" i="1"/>
  <c r="R407" i="1"/>
  <c r="R397" i="1"/>
  <c r="R390" i="1"/>
  <c r="R364" i="1"/>
  <c r="R357" i="1"/>
  <c r="R345" i="1"/>
  <c r="R336" i="1"/>
  <c r="R315" i="1"/>
  <c r="R305" i="1"/>
  <c r="R236" i="1"/>
  <c r="R223" i="1"/>
  <c r="R212" i="1"/>
  <c r="R201" i="1"/>
  <c r="R193" i="1"/>
  <c r="R180" i="1"/>
  <c r="R113" i="1"/>
  <c r="R102" i="1"/>
  <c r="R85" i="1"/>
  <c r="R68" i="1"/>
  <c r="R487" i="1" l="1"/>
</calcChain>
</file>

<file path=xl/sharedStrings.xml><?xml version="1.0" encoding="utf-8"?>
<sst xmlns="http://schemas.openxmlformats.org/spreadsheetml/2006/main" count="3861" uniqueCount="1039">
  <si>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</si>
  <si>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</si>
  <si>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</si>
  <si>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</si>
  <si>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</si>
  <si>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</si>
  <si>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</si>
  <si>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</si>
  <si>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</si>
  <si>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</si>
  <si>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</si>
  <si>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</si>
  <si>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</si>
  <si>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</si>
  <si>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</si>
  <si>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</si>
  <si>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</si>
  <si>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</si>
  <si>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</si>
  <si>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</si>
  <si>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</si>
  <si>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</si>
  <si>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</si>
  <si>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</si>
  <si>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</si>
  <si>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</si>
  <si>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</si>
  <si>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</si>
  <si>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</si>
  <si>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</si>
  <si>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</si>
  <si>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</si>
  <si>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</si>
  <si>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</si>
  <si>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</si>
  <si>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</si>
  <si>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</si>
  <si>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</si>
  <si>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</si>
  <si>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</si>
  <si>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</si>
  <si>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</si>
  <si>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</si>
  <si>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</si>
  <si>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</si>
  <si>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</si>
  <si>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</si>
  <si>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</si>
  <si>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</si>
  <si>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</si>
  <si>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</si>
  <si>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</si>
  <si>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</si>
  <si>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</si>
  <si>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</si>
  <si>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Target Population
(Supp. Hsg. = SH)</t>
  </si>
  <si>
    <t>Primary Contact</t>
  </si>
  <si>
    <t>Second Contact</t>
  </si>
  <si>
    <t>Elderly Max TBD</t>
  </si>
  <si>
    <t>2021 Competitive (9%) Housing Tax Credit (HTC) Program</t>
  </si>
  <si>
    <r>
      <t>Pre-Application Submission Log</t>
    </r>
    <r>
      <rPr>
        <sz val="18"/>
        <color rgb="FF000000"/>
        <rFont val="Calibri"/>
        <family val="2"/>
        <scheme val="minor"/>
      </rPr>
      <t xml:space="preserve"> </t>
    </r>
  </si>
  <si>
    <t>Construction Type: (NC=New Construction, Recon=Reconstruction, AcR=Acquisition/Rehabilitation, Rehab=Rehabilitation Only, AR=Adaptive Reuse)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</si>
  <si>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t>
    </r>
  </si>
  <si>
    <t>TOTAL Estimated Available to Allocate</t>
  </si>
  <si>
    <t>TOTAL Amount Requested</t>
  </si>
  <si>
    <t>Pre-Applications:</t>
  </si>
  <si>
    <t>Hughes House</t>
  </si>
  <si>
    <t>Pathways at Rosewood Courts East</t>
  </si>
  <si>
    <t>Houston 150 Bayou Apartments</t>
  </si>
  <si>
    <t>Evening Star Apartments</t>
  </si>
  <si>
    <t>William Booth Apartments</t>
  </si>
  <si>
    <t>Weslaco Village</t>
  </si>
  <si>
    <t>Woodcrest</t>
  </si>
  <si>
    <t>Longview Square</t>
  </si>
  <si>
    <t>El Jardin</t>
  </si>
  <si>
    <t>Jackson Hinds Gardens</t>
  </si>
  <si>
    <t>FishPond at Prospect Hill</t>
  </si>
  <si>
    <t>4830 E. Rosedale Street and 4908 E. Rosedale Street</t>
  </si>
  <si>
    <t>2001 Rosewood Ave.</t>
  </si>
  <si>
    <t>Approx 6970 Portwest Drive</t>
  </si>
  <si>
    <t>11800 South Glen Drive</t>
  </si>
  <si>
    <t>808 Frawley Street</t>
  </si>
  <si>
    <t>1601 S. Bridge Ave.</t>
  </si>
  <si>
    <t>2550 W 8th St</t>
  </si>
  <si>
    <t>1600 Pine Tree Road</t>
  </si>
  <si>
    <t>1114 E Levee Street</t>
  </si>
  <si>
    <t>607 Thornton Road</t>
  </si>
  <si>
    <t>1601 &amp;amp; 1615 Buena Vista Street</t>
  </si>
  <si>
    <t>Fort Worth</t>
  </si>
  <si>
    <t>Austin</t>
  </si>
  <si>
    <t>Houston</t>
  </si>
  <si>
    <t>Weslaco</t>
  </si>
  <si>
    <t>Odessa</t>
  </si>
  <si>
    <t>Longview</t>
  </si>
  <si>
    <t>Brownsville</t>
  </si>
  <si>
    <t>San Antonio</t>
  </si>
  <si>
    <t>N</t>
  </si>
  <si>
    <t>Tarrant</t>
  </si>
  <si>
    <t>Travis</t>
  </si>
  <si>
    <t>Harris</t>
  </si>
  <si>
    <t>Hidalgo</t>
  </si>
  <si>
    <t>Ector</t>
  </si>
  <si>
    <t>Gregg</t>
  </si>
  <si>
    <t>Cameron</t>
  </si>
  <si>
    <t>Bexar</t>
  </si>
  <si>
    <t>Urban</t>
  </si>
  <si>
    <t>Y</t>
  </si>
  <si>
    <t>General</t>
  </si>
  <si>
    <t>Elderly</t>
  </si>
  <si>
    <t>SH</t>
  </si>
  <si>
    <t>Henderson</t>
  </si>
  <si>
    <t>Recon</t>
  </si>
  <si>
    <t>AcR</t>
  </si>
  <si>
    <t>NC</t>
  </si>
  <si>
    <t>Oasis Springs</t>
  </si>
  <si>
    <t>Montrose Valley Apartments</t>
  </si>
  <si>
    <t>Cherry Village Apartments</t>
  </si>
  <si>
    <t>Big Lake Seniors Apartments</t>
  </si>
  <si>
    <t>Colorado City Apartments</t>
  </si>
  <si>
    <t>Ozona Seniors Apartments</t>
  </si>
  <si>
    <t>The Willows Apartments</t>
  </si>
  <si>
    <t>Lakeside Village</t>
  </si>
  <si>
    <t>Bayshore Manor and Bay View Apartments</t>
  </si>
  <si>
    <t>Katy Manor Apartments</t>
  </si>
  <si>
    <t>Park Place Apartments</t>
  </si>
  <si>
    <t>Town Oaks Apartments</t>
  </si>
  <si>
    <t>Legendary Oaks</t>
  </si>
  <si>
    <t>NeighborWorks Waco</t>
  </si>
  <si>
    <t>Wells Manor</t>
  </si>
  <si>
    <t>Mill Run</t>
  </si>
  <si>
    <t>Livingston Plaza</t>
  </si>
  <si>
    <t>Ridgecrest Inn Apartments</t>
  </si>
  <si>
    <t>SavannahPark of Crosbyton</t>
  </si>
  <si>
    <t>SavannahPark of Keene</t>
  </si>
  <si>
    <t>116 Stewart Street</t>
  </si>
  <si>
    <t>2200 Montrose Place</t>
  </si>
  <si>
    <t>724 E Avenue N</t>
  </si>
  <si>
    <t>1304 Vicky St</t>
  </si>
  <si>
    <t>2330 N. Highway 208</t>
  </si>
  <si>
    <t>1304 Sheffield</t>
  </si>
  <si>
    <t>324 Webb St</t>
  </si>
  <si>
    <t>307 US Hwy 175</t>
  </si>
  <si>
    <t>138 Sandpiper Circle</t>
  </si>
  <si>
    <t>5360 East 5th St</t>
  </si>
  <si>
    <t>20 S Mechanic</t>
  </si>
  <si>
    <t>120 Water Street</t>
  </si>
  <si>
    <t>208 Legendary Lane</t>
  </si>
  <si>
    <t>1202 Preston Street</t>
  </si>
  <si>
    <t>6 Wright Patman Drive and 70 Manor Loop</t>
  </si>
  <si>
    <t>55 Mill Run Circle</t>
  </si>
  <si>
    <t>1001 Forest Hollow</t>
  </si>
  <si>
    <t>901 Forest Hollow</t>
  </si>
  <si>
    <t>1204 E. Hwy US-82</t>
  </si>
  <si>
    <t>213 W. 4th Street</t>
  </si>
  <si>
    <t>Kenedy</t>
  </si>
  <si>
    <t>Belton</t>
  </si>
  <si>
    <t>Big Lake</t>
  </si>
  <si>
    <t>Colorado City</t>
  </si>
  <si>
    <t>Ozona</t>
  </si>
  <si>
    <t>Smithville</t>
  </si>
  <si>
    <t>Eustace</t>
  </si>
  <si>
    <t>Palacios</t>
  </si>
  <si>
    <t>Katy</t>
  </si>
  <si>
    <t>Bellville</t>
  </si>
  <si>
    <t>Gun Barrel City</t>
  </si>
  <si>
    <t>Waco</t>
  </si>
  <si>
    <t>Wells</t>
  </si>
  <si>
    <t>Elkhart</t>
  </si>
  <si>
    <t>Livingston</t>
  </si>
  <si>
    <t>Crosbyton</t>
  </si>
  <si>
    <t>Keene</t>
  </si>
  <si>
    <t>Karnes</t>
  </si>
  <si>
    <t>Bell</t>
  </si>
  <si>
    <t>Reagan</t>
  </si>
  <si>
    <t>Mitchell</t>
  </si>
  <si>
    <t>Crockett</t>
  </si>
  <si>
    <t>Bastrop</t>
  </si>
  <si>
    <t>Matagorda</t>
  </si>
  <si>
    <t>Mclennan</t>
  </si>
  <si>
    <t>Cherokee</t>
  </si>
  <si>
    <t>Anderson</t>
  </si>
  <si>
    <t>Polk</t>
  </si>
  <si>
    <t>Crosby</t>
  </si>
  <si>
    <t>Johnson</t>
  </si>
  <si>
    <t>Rural</t>
  </si>
  <si>
    <t>Rehab</t>
  </si>
  <si>
    <t>Smith</t>
  </si>
  <si>
    <t>48255970200; 48255970300</t>
  </si>
  <si>
    <t>47380483090; 47380483090</t>
  </si>
  <si>
    <t>Canyon Lofts</t>
  </si>
  <si>
    <t>The Reserves at Preston Trails II</t>
  </si>
  <si>
    <t>Summer Village</t>
  </si>
  <si>
    <t>Westwind Crossings</t>
  </si>
  <si>
    <t>Approx. SEC 13th Ave and 18th St</t>
  </si>
  <si>
    <t>NWQ Preston Trails and Alcove Ave</t>
  </si>
  <si>
    <t>NW Corner of North Sumner Street &amp;amp; West Somerville Street</t>
  </si>
  <si>
    <t>6 acres out of the NW corner of Sec. 63</t>
  </si>
  <si>
    <t>Canyon</t>
  </si>
  <si>
    <t>Wolfforth</t>
  </si>
  <si>
    <t>Pampa</t>
  </si>
  <si>
    <t>Randall</t>
  </si>
  <si>
    <t>Lubbock</t>
  </si>
  <si>
    <t>Gray</t>
  </si>
  <si>
    <t>10th Avenue Flats</t>
  </si>
  <si>
    <t>Amarillo Lofts</t>
  </si>
  <si>
    <t>Canyon Lakes Landing</t>
  </si>
  <si>
    <t>Landmark on Main</t>
  </si>
  <si>
    <t>SCF Amarillo 21, LP</t>
  </si>
  <si>
    <t>Ranch Court Apartments</t>
  </si>
  <si>
    <t>19th Street Flats</t>
  </si>
  <si>
    <t>Inn Town Lofts</t>
  </si>
  <si>
    <t>Westwind of Lubbock</t>
  </si>
  <si>
    <t>Stone Canyon Villas</t>
  </si>
  <si>
    <t>Mesa Pointe Apartments</t>
  </si>
  <si>
    <t>NWQ of S Van Buren St. and SW 10th Ave.</t>
  </si>
  <si>
    <t>Approx 2350 SE 27th Street</t>
  </si>
  <si>
    <t>1521 East Broadway</t>
  </si>
  <si>
    <t>1302 Main St</t>
  </si>
  <si>
    <t>Approx 892 Coulter Close to NW Corner of Coulter and 9th</t>
  </si>
  <si>
    <t>SE Corner of S. Wilson St and SE 28th Ave</t>
  </si>
  <si>
    <t>SEQ and SWQ of 19th St. and Avenue K</t>
  </si>
  <si>
    <t>1202 Main Street</t>
  </si>
  <si>
    <t>5906 Erskine Street (Located NW of Erskin St. and N. Frankford Ave.)</t>
  </si>
  <si>
    <t>East of 6208 Ventura Drive</t>
  </si>
  <si>
    <t>8413 Avenue U</t>
  </si>
  <si>
    <t>Amarillo</t>
  </si>
  <si>
    <t>Potter</t>
  </si>
  <si>
    <t>Burkburnett Royal Garden</t>
  </si>
  <si>
    <t>Sweetwater Station</t>
  </si>
  <si>
    <t>Buffalo Courts Apartments</t>
  </si>
  <si>
    <t>Las Bougambilias at Snyder</t>
  </si>
  <si>
    <t>~350 DW Taylor (South of 109 Williams Dr)</t>
  </si>
  <si>
    <t>1105 E. Broadway Avenue</t>
  </si>
  <si>
    <t>approximately 540 feet west of the intersection of Houston Parkway and College Avenue</t>
  </si>
  <si>
    <t>4214 College Ave.</t>
  </si>
  <si>
    <t>Burkburnett</t>
  </si>
  <si>
    <t>Sweetwater</t>
  </si>
  <si>
    <t>Snyder</t>
  </si>
  <si>
    <t>Wichita</t>
  </si>
  <si>
    <t>Nolan</t>
  </si>
  <si>
    <t>Scurry</t>
  </si>
  <si>
    <t>Abilene Pioneer Crossing</t>
  </si>
  <si>
    <t>Heritage at Abilene</t>
  </si>
  <si>
    <t>APC for Seniors</t>
  </si>
  <si>
    <t>Heritage Estates at Curry Lane</t>
  </si>
  <si>
    <t>The Kate Wichita Falls</t>
  </si>
  <si>
    <t>Approx. 149 - 182 Eplens Court</t>
  </si>
  <si>
    <t>1101 S 9th St</t>
  </si>
  <si>
    <t>~ 298 Morris Street (Morris Street &amp;amp; Russell Ave)</t>
  </si>
  <si>
    <t>4509 Curry Ln.</t>
  </si>
  <si>
    <t>726 Scott Ave</t>
  </si>
  <si>
    <t>Abilene</t>
  </si>
  <si>
    <t>Wichita Falls</t>
  </si>
  <si>
    <t>Taylor</t>
  </si>
  <si>
    <t>NC/AR</t>
  </si>
  <si>
    <t>Juniper Pointe Apartments</t>
  </si>
  <si>
    <t>Oak Timbers - Mineral Wells Apartments</t>
  </si>
  <si>
    <t>McKinley Park</t>
  </si>
  <si>
    <t>Lantana Villas</t>
  </si>
  <si>
    <t>Appx CO Rd 151</t>
  </si>
  <si>
    <t>W Side of Washington Ave at Cross Street</t>
  </si>
  <si>
    <t>SE Corner of 10th St. and MLM Parkway</t>
  </si>
  <si>
    <t>Approximately 1709 N. State Highway 121</t>
  </si>
  <si>
    <t>Kaufman</t>
  </si>
  <si>
    <t>Mineral Wells</t>
  </si>
  <si>
    <t>Bridgeport</t>
  </si>
  <si>
    <t>Bonham</t>
  </si>
  <si>
    <t>Parker</t>
  </si>
  <si>
    <t>Wise</t>
  </si>
  <si>
    <t>Fannin</t>
  </si>
  <si>
    <t>Skyline at Cedar Crest</t>
  </si>
  <si>
    <t>Timber Creek Crossing</t>
  </si>
  <si>
    <t>Retta Street Lofts</t>
  </si>
  <si>
    <t>Peak Street Lofts</t>
  </si>
  <si>
    <t>Arlington North Cooper Living</t>
  </si>
  <si>
    <t>Mapleshade Senior Living</t>
  </si>
  <si>
    <t>Embree Eastside</t>
  </si>
  <si>
    <t>Renaissance Square III</t>
  </si>
  <si>
    <t>Arbor Park Senior Living</t>
  </si>
  <si>
    <t>Fieldcrest Senior Living</t>
  </si>
  <si>
    <t>Reserve at Shiloh</t>
  </si>
  <si>
    <t>Magnolia Lofts</t>
  </si>
  <si>
    <t>Blue Danube Apartments</t>
  </si>
  <si>
    <t>Western Star Estates</t>
  </si>
  <si>
    <t>Sarita on Alston</t>
  </si>
  <si>
    <t>Clifton Riverside</t>
  </si>
  <si>
    <t>Ryland South</t>
  </si>
  <si>
    <t>Kiva East</t>
  </si>
  <si>
    <t>The Brixen</t>
  </si>
  <si>
    <t>The Riverly</t>
  </si>
  <si>
    <t>Yorktown Place</t>
  </si>
  <si>
    <t>The Lucciora</t>
  </si>
  <si>
    <t>The Versia</t>
  </si>
  <si>
    <t>The Estacion at Jett Street</t>
  </si>
  <si>
    <t>Parkside on Carrier</t>
  </si>
  <si>
    <t>Carlisle Place</t>
  </si>
  <si>
    <t>The Residence at Central Park</t>
  </si>
  <si>
    <t>The Residence at Sycamore Creek</t>
  </si>
  <si>
    <t>Fairpark Pointe</t>
  </si>
  <si>
    <t>Okapi Apartments</t>
  </si>
  <si>
    <t>Avenue B Apartments</t>
  </si>
  <si>
    <t>MacArthur Seniors</t>
  </si>
  <si>
    <t>Oaklawn Place</t>
  </si>
  <si>
    <t>The Elms</t>
  </si>
  <si>
    <t>Cypress Creek Apartment Homes at Forest Lane</t>
  </si>
  <si>
    <t>Cypress Creek Apartment Homes at Briargrove Lane</t>
  </si>
  <si>
    <t>Mariposa Apartment Homes at South Fleming Avenue</t>
  </si>
  <si>
    <t>Cypress Creek Apartment Homes at Arapaho Road</t>
  </si>
  <si>
    <t>Mariposa Apartment Homes at Plano Parkway</t>
  </si>
  <si>
    <t>Mariposa Apartment Homes at Communications Parkway</t>
  </si>
  <si>
    <t>Residences at Alpha</t>
  </si>
  <si>
    <t>The Heights at MacArthur</t>
  </si>
  <si>
    <t>Heritage Estates at Forest Lane</t>
  </si>
  <si>
    <t>Park Square Garden Villas</t>
  </si>
  <si>
    <t>Residences at Butler</t>
  </si>
  <si>
    <t>Residences at Empire Central</t>
  </si>
  <si>
    <t>Residences by Fair Park</t>
  </si>
  <si>
    <t>Parmore Jupiter Road</t>
  </si>
  <si>
    <t>Highland Hills Supportive Housing</t>
  </si>
  <si>
    <t>Parmore Plaza Pkwy</t>
  </si>
  <si>
    <t>Torrington Winn Park</t>
  </si>
  <si>
    <t>Parmore Avion</t>
  </si>
  <si>
    <t>Torrington Silver Creek</t>
  </si>
  <si>
    <t>The Longhorn Seniors</t>
  </si>
  <si>
    <t>The Park at Southside</t>
  </si>
  <si>
    <t>Metro Lofts</t>
  </si>
  <si>
    <t>The St. Giles</t>
  </si>
  <si>
    <t>Crossroads Apartments</t>
  </si>
  <si>
    <t>The Kent</t>
  </si>
  <si>
    <t>Blue Sky at Hawks Creek</t>
  </si>
  <si>
    <t>Blue Sky at South Carrier</t>
  </si>
  <si>
    <t>The Legacy in Denton</t>
  </si>
  <si>
    <t>Solara</t>
  </si>
  <si>
    <t>2720 E Keist Blvd</t>
  </si>
  <si>
    <t>Dallas</t>
  </si>
  <si>
    <t>2095 S Stemmons Fwy</t>
  </si>
  <si>
    <t>Lewisville</t>
  </si>
  <si>
    <t>2904 East Belknap Street</t>
  </si>
  <si>
    <t>2510 Decatur Avenue</t>
  </si>
  <si>
    <t>1840 North Cooper St and 941 West Lamar Blvd</t>
  </si>
  <si>
    <t>Arlington</t>
  </si>
  <si>
    <t>NEQ Creek Drive and Mapleshade Lane</t>
  </si>
  <si>
    <t>1010 State Hwy 66</t>
  </si>
  <si>
    <t>Garland</t>
  </si>
  <si>
    <t>2757 Moresby St</t>
  </si>
  <si>
    <t>2200 N Carrier Pkwy</t>
  </si>
  <si>
    <t>Grand Prairie</t>
  </si>
  <si>
    <t>3090 Rock Island</t>
  </si>
  <si>
    <t>Irving</t>
  </si>
  <si>
    <t>1102 N Shiloh Rd</t>
  </si>
  <si>
    <t>300 E. Magnolia Avenue</t>
  </si>
  <si>
    <t>1500 Blue Danube</t>
  </si>
  <si>
    <t>120-200 E. Stephens Street</t>
  </si>
  <si>
    <t>NWQ W Rosedale St and Alston Ave</t>
  </si>
  <si>
    <t>2400 Block of E Belknap St</t>
  </si>
  <si>
    <t>2202 Southland St</t>
  </si>
  <si>
    <t>SWQ East Side Ave and S Fitzhugh Ave</t>
  </si>
  <si>
    <t>NWQ Metropolitan Ave and S Central Expy</t>
  </si>
  <si>
    <t>SWQ Dallas Fort Worth Turnpike and N Beckley Ave</t>
  </si>
  <si>
    <t>1700-1704 New York Avenue</t>
  </si>
  <si>
    <t>8102 Mesquite Bend Dr.</t>
  </si>
  <si>
    <t>Irving (Las Colinas)</t>
  </si>
  <si>
    <t>NWC Grove St and S Story Rd</t>
  </si>
  <si>
    <t>13304 North Stemmons Freeway</t>
  </si>
  <si>
    <t>Farmers Branch</t>
  </si>
  <si>
    <t>1217 South Carrier Parkway</t>
  </si>
  <si>
    <t>Virginia Parkway &amp;amp; Carlisle Street</t>
  </si>
  <si>
    <t>McKinney</t>
  </si>
  <si>
    <t>2800 Matlock Rd</t>
  </si>
  <si>
    <t>701 Dairy Rd</t>
  </si>
  <si>
    <t>NWQ Al Lipscomb Way and S Trunk Ave</t>
  </si>
  <si>
    <t>900 E Clarendon Dr</t>
  </si>
  <si>
    <t>W Ave B and Marion Dr</t>
  </si>
  <si>
    <t>1929 S MacArthur Blvd</t>
  </si>
  <si>
    <t>5717-5725 Sadler Circle</t>
  </si>
  <si>
    <t>approx - 720 East Ridge Drive, Midlothian, TX</t>
  </si>
  <si>
    <t>Midlothian</t>
  </si>
  <si>
    <t>11520 North Central Expressway</t>
  </si>
  <si>
    <t>Southwest Corner of Briargrove Lane and Dallas North Tollway</t>
  </si>
  <si>
    <t>+/- 4.16 Acres near the SWC of South Fleming Avenue and East 11th Street</t>
  </si>
  <si>
    <t>5.16 +/- acres near the NE Corner of Arapaho Road and Grove Rd</t>
  </si>
  <si>
    <t>Richardson</t>
  </si>
  <si>
    <t>5.08+/- Acres at the Northwest Corner of Plano Parkway and Dallas Parkway</t>
  </si>
  <si>
    <t>Plano</t>
  </si>
  <si>
    <t>4.5+/- Acres near the Northeast Corner of Spring Creek Parkway and Communications Parkway</t>
  </si>
  <si>
    <t>5353 Alpha Rd</t>
  </si>
  <si>
    <t>Dallas, TX</t>
  </si>
  <si>
    <t>400 S. MacArthur Blvd</t>
  </si>
  <si>
    <t>2301 Forest Ln.</t>
  </si>
  <si>
    <t>810 East Tarrant Road</t>
  </si>
  <si>
    <t>2411 Butler St</t>
  </si>
  <si>
    <t>2102 Empire Central</t>
  </si>
  <si>
    <t>3201 Al Lipscomb Way</t>
  </si>
  <si>
    <t>SWQ of E Parker Road and Jupiter Road</t>
  </si>
  <si>
    <t>2952 Ledbetter Drive</t>
  </si>
  <si>
    <t>NEQ Plaza Parkway and Lands End Blvd</t>
  </si>
  <si>
    <t>NEQ of Midway Road and Sigma Road</t>
  </si>
  <si>
    <t>SWQ Esters Blvd and Royal Lane</t>
  </si>
  <si>
    <t>NWQ Silver Creek Road and Bomber Road</t>
  </si>
  <si>
    <t>White Settlement</t>
  </si>
  <si>
    <t>11800 Ford Rd</t>
  </si>
  <si>
    <t>215 W. Leuda Street</t>
  </si>
  <si>
    <t>2133-2137 &amp;amp; 2221 Empire Central Dr.</t>
  </si>
  <si>
    <t>2707 Decatur Avenue</t>
  </si>
  <si>
    <t>1105 E. Lancaster Ave.</t>
  </si>
  <si>
    <t>140 E. Lancaster Avenue</t>
  </si>
  <si>
    <t>6660 Hawks Creek Avenue</t>
  </si>
  <si>
    <t>Westworth Village</t>
  </si>
  <si>
    <t>2800 S. Carrier Parkway</t>
  </si>
  <si>
    <t>4298 E McKinney</t>
  </si>
  <si>
    <t>Denton</t>
  </si>
  <si>
    <t>215-309 N Carroll Ave</t>
  </si>
  <si>
    <t>Collin</t>
  </si>
  <si>
    <t>Ellis</t>
  </si>
  <si>
    <t>Reserve at Palestine</t>
  </si>
  <si>
    <t>Reserve at Jacksonville</t>
  </si>
  <si>
    <t>Pine Place at Hallsville</t>
  </si>
  <si>
    <t>Mt. Pleasant Crossing</t>
  </si>
  <si>
    <t>Marshall Crossing</t>
  </si>
  <si>
    <t>Tenninson Road Housing</t>
  </si>
  <si>
    <t>Westwind of Bullard</t>
  </si>
  <si>
    <t>Mt. Pleasant Senior</t>
  </si>
  <si>
    <t>3310 S Loop 256</t>
  </si>
  <si>
    <t>Palestine</t>
  </si>
  <si>
    <t>Approx 905 Andrews Street (fka 1708 S. Jackson</t>
  </si>
  <si>
    <t>Jacksonville</t>
  </si>
  <si>
    <t>402 West Main Street</t>
  </si>
  <si>
    <t>Hallsville</t>
  </si>
  <si>
    <t>209 Tennison Rd</t>
  </si>
  <si>
    <t>Mt. Pleasant</t>
  </si>
  <si>
    <t>SEQ Decker Dr and East End Blvd S</t>
  </si>
  <si>
    <t>Marshall</t>
  </si>
  <si>
    <t>Northside of Tennison Road</t>
  </si>
  <si>
    <t>Mount Pleasant</t>
  </si>
  <si>
    <t>Approx. North of FM 69 &amp;amp; East of Doctor M Roper Pkwy</t>
  </si>
  <si>
    <t>Bullard</t>
  </si>
  <si>
    <t>Tennison Road</t>
  </si>
  <si>
    <t>Harrison</t>
  </si>
  <si>
    <t>Titus</t>
  </si>
  <si>
    <t>Scenic Park Apartments</t>
  </si>
  <si>
    <t>Porter Place</t>
  </si>
  <si>
    <t>Longview Crossing</t>
  </si>
  <si>
    <t>Talanoa Heights</t>
  </si>
  <si>
    <t>The Magnolia Gardens</t>
  </si>
  <si>
    <t>641 ESE Loop 323</t>
  </si>
  <si>
    <t>411 Porter Lane</t>
  </si>
  <si>
    <t>SWQ E Hawkins Pkwy and Good Shepherd Way</t>
  </si>
  <si>
    <t>0 Watson Street</t>
  </si>
  <si>
    <t>North side of Magnolia Ln at Christie Rd.</t>
  </si>
  <si>
    <t>Tyler</t>
  </si>
  <si>
    <t>Royal Gardens Lufkin</t>
  </si>
  <si>
    <t>Reserve at Lufkin</t>
  </si>
  <si>
    <t>The Gardens on Ford Chapel</t>
  </si>
  <si>
    <t>Providence on Park</t>
  </si>
  <si>
    <t>Lighthouse Villas</t>
  </si>
  <si>
    <t>Approx. 110 Harmony Hill Drive</t>
  </si>
  <si>
    <t>Lufkin</t>
  </si>
  <si>
    <t>Approx 2123 S 1st Street</t>
  </si>
  <si>
    <t>Ford Chapel Road approximately 1400 feet west of the intersection of Ford Chapel Road and Renfro Drive in Lufkin</t>
  </si>
  <si>
    <t>southwest quadrant of Park Road N &amp;amp; Hwy 69</t>
  </si>
  <si>
    <t>Lumberton</t>
  </si>
  <si>
    <t>1510 Chestnut Street</t>
  </si>
  <si>
    <t>Angelina</t>
  </si>
  <si>
    <t>Hardin</t>
  </si>
  <si>
    <t>Beaumont Pioneer Crossing</t>
  </si>
  <si>
    <t>Approx. 9449 US-287 South</t>
  </si>
  <si>
    <t>Beaumont</t>
  </si>
  <si>
    <t>Jefferson</t>
  </si>
  <si>
    <t>Beaumont Terrace</t>
  </si>
  <si>
    <t>SEC Concord Rd and Judy Ln</t>
  </si>
  <si>
    <t>Piney Wood Villas</t>
  </si>
  <si>
    <t>1125 N. 11th St./1115 N. 11th St.</t>
  </si>
  <si>
    <t>Beaumont Crossing</t>
  </si>
  <si>
    <t>NWQ Washington Blvd and S 11th St</t>
  </si>
  <si>
    <t>College Street Cottages</t>
  </si>
  <si>
    <t>southwest quadrant of College Street and Wendelin</t>
  </si>
  <si>
    <t>Edson Lofts</t>
  </si>
  <si>
    <t>285 Liberty Street</t>
  </si>
  <si>
    <t>AR</t>
  </si>
  <si>
    <t>Tomball Senior Village</t>
  </si>
  <si>
    <t>Amber Ridge Apartments</t>
  </si>
  <si>
    <t>Indigo Village</t>
  </si>
  <si>
    <t>Laguna Breeze Estates</t>
  </si>
  <si>
    <t>Newcom Lane Housing</t>
  </si>
  <si>
    <t>SEC of Medical Complex Dr. and SH 249</t>
  </si>
  <si>
    <t>Tomball</t>
  </si>
  <si>
    <t>Woodway Dr and Hwy 288</t>
  </si>
  <si>
    <t>Angleton</t>
  </si>
  <si>
    <t>5201 7th Street</t>
  </si>
  <si>
    <t>Bay City</t>
  </si>
  <si>
    <t>5900 7th Street</t>
  </si>
  <si>
    <t>Hill Street</t>
  </si>
  <si>
    <t>Sealy</t>
  </si>
  <si>
    <t>Brazoria</t>
  </si>
  <si>
    <t>Avenue Square</t>
  </si>
  <si>
    <t>1262 Conrad Sauer Drive</t>
  </si>
  <si>
    <t>Laurel Terrace</t>
  </si>
  <si>
    <t>1041 Conrad Sauer Drive</t>
  </si>
  <si>
    <t>Conrad Sauer Lofts</t>
  </si>
  <si>
    <t>1221 Conrad Sauer Dr</t>
  </si>
  <si>
    <t>Fairways at Greenway</t>
  </si>
  <si>
    <t>3773 Southwest Freeway</t>
  </si>
  <si>
    <t>Campanile on Wakeforest</t>
  </si>
  <si>
    <t>SEC of Westpark Dr. &amp;amp; Wakeforest St.</t>
  </si>
  <si>
    <t>Harvard Street Lofts</t>
  </si>
  <si>
    <t>815 Harvard Street</t>
  </si>
  <si>
    <t>Beall Village Lofts</t>
  </si>
  <si>
    <t>4463 N MacGregor Way</t>
  </si>
  <si>
    <t>Huntington at Bay Area</t>
  </si>
  <si>
    <t>SE corner of Bay Area Blvd &amp;amp; Seawolf Dr</t>
  </si>
  <si>
    <t>Hawthorn Terrace</t>
  </si>
  <si>
    <t>approximately 3103 block of Hayes Road</t>
  </si>
  <si>
    <t>Campanile on Minimax</t>
  </si>
  <si>
    <t>SEC of Minimax Dr. &amp;amp; West Loop 610 North</t>
  </si>
  <si>
    <t>Dairy Ashford Lofts</t>
  </si>
  <si>
    <t>N of NEC of S Dairy Ashford Rd. and Corporate Dr.</t>
  </si>
  <si>
    <t>Stafford</t>
  </si>
  <si>
    <t>Fort Bend</t>
  </si>
  <si>
    <t>Houston Willow Chase Living</t>
  </si>
  <si>
    <t>SEQ Breton Ridge St. and Willow Chase Blvd.</t>
  </si>
  <si>
    <t>Deerbrook Senior Residences</t>
  </si>
  <si>
    <t>West of the intersection of N Houston Ave and Meek Rd</t>
  </si>
  <si>
    <t>Humble</t>
  </si>
  <si>
    <t>New Hope Housing Ennis</t>
  </si>
  <si>
    <t>Approx. 1846 Ennis Street</t>
  </si>
  <si>
    <t>Eado Crossing</t>
  </si>
  <si>
    <t>3122 Leeland Street</t>
  </si>
  <si>
    <t>Azalea Terrace</t>
  </si>
  <si>
    <t>Approximately 601 State Hwy 6 South</t>
  </si>
  <si>
    <t>Fisher Street Apartments</t>
  </si>
  <si>
    <t>909 Fisher St</t>
  </si>
  <si>
    <t>Boulevard 61</t>
  </si>
  <si>
    <t>6101 Richmond Avenue</t>
  </si>
  <si>
    <t>Ella Grand</t>
  </si>
  <si>
    <t>2077 S Gessner Rd</t>
  </si>
  <si>
    <t>SkyPark Ten</t>
  </si>
  <si>
    <t>1006 Redhaw Street</t>
  </si>
  <si>
    <t>The Rushmore</t>
  </si>
  <si>
    <t>800 Highway 6 South</t>
  </si>
  <si>
    <t>Cole Creek Estates</t>
  </si>
  <si>
    <t>Approx. 6850 Gessner Road Houston</t>
  </si>
  <si>
    <t>Mariposa Apartment Homes at Conroe</t>
  </si>
  <si>
    <t>7. +/- acres 2493-2257 TX-336 Loop</t>
  </si>
  <si>
    <t>Conroe</t>
  </si>
  <si>
    <t>Montgomery</t>
  </si>
  <si>
    <t>Belleza</t>
  </si>
  <si>
    <t>1706 &amp;amp; 1718 West 26th Street and 2505 Ella Blvd</t>
  </si>
  <si>
    <t>Viveza</t>
  </si>
  <si>
    <t>1400 West 20th Street</t>
  </si>
  <si>
    <t>Cypress Creek Apartment Homes at La Porte</t>
  </si>
  <si>
    <t>Near the NE Corner of Spencer Highway and Airport Boulevard</t>
  </si>
  <si>
    <t>La Porte</t>
  </si>
  <si>
    <t>Huntington at Witte</t>
  </si>
  <si>
    <t>1106 Witte Rd</t>
  </si>
  <si>
    <t>Hebron Village Supportive Housing</t>
  </si>
  <si>
    <t>7350 Calhoun Rd</t>
  </si>
  <si>
    <t>Supportive Housing</t>
  </si>
  <si>
    <t>Campanile on West Dallas</t>
  </si>
  <si>
    <t>SEC of W Dallas &amp;amp; Bailey St.</t>
  </si>
  <si>
    <t>Westheimer Garden Villas</t>
  </si>
  <si>
    <t>5811 Winsome Lane</t>
  </si>
  <si>
    <t>Maury Street Lofts</t>
  </si>
  <si>
    <t>2918 Elysian Street</t>
  </si>
  <si>
    <t>Manson Place</t>
  </si>
  <si>
    <t>SWQ of Reeves St &amp;amp; Scott St</t>
  </si>
  <si>
    <t>West Mount Houston Senior Living</t>
  </si>
  <si>
    <t>5839 W. Mount Houston Road</t>
  </si>
  <si>
    <t>Landmark at Montgomery</t>
  </si>
  <si>
    <t>301 S 1st St</t>
  </si>
  <si>
    <t>Greens Way Villas</t>
  </si>
  <si>
    <t>At Intersection of N Sam Houston Pkwy and Interstate 45</t>
  </si>
  <si>
    <t>Dove Gardens</t>
  </si>
  <si>
    <t>SWC of Westchase Way Dr. and W. Sam Houston Pkwy. S</t>
  </si>
  <si>
    <t>Bissonnet Street Lofts</t>
  </si>
  <si>
    <t>9945 Bissonnet Street</t>
  </si>
  <si>
    <t>Plainfield Street Lofts</t>
  </si>
  <si>
    <t>9638 Plainfield Street</t>
  </si>
  <si>
    <t>Fairways at Westwood</t>
  </si>
  <si>
    <t>9745 Bissonnet St</t>
  </si>
  <si>
    <t>Westview Lofts</t>
  </si>
  <si>
    <t>1212 West Sam Houston Pkwy N</t>
  </si>
  <si>
    <t>Acadia Terrace</t>
  </si>
  <si>
    <t>Appr. 6000 block of Rogerdale Road</t>
  </si>
  <si>
    <t>Knight Road Lofts</t>
  </si>
  <si>
    <t>8411 Knight Road</t>
  </si>
  <si>
    <t>OST Lofts</t>
  </si>
  <si>
    <t>5520 Old Spanish Trail</t>
  </si>
  <si>
    <t>Trinity East PSH</t>
  </si>
  <si>
    <t>2502 McGowen St.</t>
  </si>
  <si>
    <t>Mariposa Senior Living</t>
  </si>
  <si>
    <t>6706 Harrisburg Blvd.</t>
  </si>
  <si>
    <t>Valiente</t>
  </si>
  <si>
    <t>NWC Jeanetta St and Pagewood Ln</t>
  </si>
  <si>
    <t>Vista at Park Place</t>
  </si>
  <si>
    <t>Northwest of the intersection of Park Place Boulevard and Juniper Street</t>
  </si>
  <si>
    <t>Hartwood at Bellaire</t>
  </si>
  <si>
    <t>11360 Bellaire Blvd., Houston, Texas 77072</t>
  </si>
  <si>
    <t>Trinity East Senior Apartments</t>
  </si>
  <si>
    <t>Parkway Meadows</t>
  </si>
  <si>
    <t>The approximate 3300 block of West Gulf Bank, just north of West Gulf Bank and west of West Montgomery</t>
  </si>
  <si>
    <t>Carver Ridge Apartments</t>
  </si>
  <si>
    <t>County Road 137</t>
  </si>
  <si>
    <t>Hutto</t>
  </si>
  <si>
    <t>Williamson</t>
  </si>
  <si>
    <t>Hawthorne Villas</t>
  </si>
  <si>
    <t>200 Block of E US 90</t>
  </si>
  <si>
    <t>Luling</t>
  </si>
  <si>
    <t>Caldwell</t>
  </si>
  <si>
    <t>Merritt Headwaters</t>
  </si>
  <si>
    <t>290 West &amp;amp; Headwaters Blvd</t>
  </si>
  <si>
    <t>Dripping Springs</t>
  </si>
  <si>
    <t>Hays</t>
  </si>
  <si>
    <t>Juniper Ridge Apartments</t>
  </si>
  <si>
    <t>County Line Rd, South of FM 1100</t>
  </si>
  <si>
    <t>Elgin</t>
  </si>
  <si>
    <t>Kodu Crossing</t>
  </si>
  <si>
    <t>cr 306</t>
  </si>
  <si>
    <t>Jarrell</t>
  </si>
  <si>
    <t>Sendero at Cypress Creek</t>
  </si>
  <si>
    <t>14835 Ranch Road 12</t>
  </si>
  <si>
    <t>Wimberley</t>
  </si>
  <si>
    <t>Saison North</t>
  </si>
  <si>
    <t>10010 N Capital of Texas Hwy</t>
  </si>
  <si>
    <t>June West</t>
  </si>
  <si>
    <t>NWC W Koenig Ln and Grover Ave</t>
  </si>
  <si>
    <t>Kensington Apartments</t>
  </si>
  <si>
    <t>3300 Manor Rd</t>
  </si>
  <si>
    <t>The Katherine</t>
  </si>
  <si>
    <t>1351 Bunton Creek Road</t>
  </si>
  <si>
    <t>Kyle</t>
  </si>
  <si>
    <t>The San Vicente</t>
  </si>
  <si>
    <t>1575 Bunton Creek Road</t>
  </si>
  <si>
    <t>Village Square</t>
  </si>
  <si>
    <t>115 E. St Elmo Road</t>
  </si>
  <si>
    <t>Parker Apartments</t>
  </si>
  <si>
    <t>2105 Parker Ln</t>
  </si>
  <si>
    <t>Cady Lofts</t>
  </si>
  <si>
    <t>NWQ E 39th St and N IH 35</t>
  </si>
  <si>
    <t>Live Make</t>
  </si>
  <si>
    <t>1127 Tillery Street</t>
  </si>
  <si>
    <t>Libertad Austin</t>
  </si>
  <si>
    <t>900 Gardner Road</t>
  </si>
  <si>
    <t>Anderson Creek</t>
  </si>
  <si>
    <t>Approx 1701 E Anderson Lane</t>
  </si>
  <si>
    <t>Oak Springs Village</t>
  </si>
  <si>
    <t>3313 Oak Springs Drive</t>
  </si>
  <si>
    <t>Juniper Creek</t>
  </si>
  <si>
    <t>11630 + 11616 N Lamar Blvd</t>
  </si>
  <si>
    <t>Cedar Grove Estates I and II</t>
  </si>
  <si>
    <t>1000 S 8th St</t>
  </si>
  <si>
    <t>Buckholts</t>
  </si>
  <si>
    <t>Sandy Pointe Housing</t>
  </si>
  <si>
    <t>Redwood Apartments</t>
  </si>
  <si>
    <t>Pecan Street</t>
  </si>
  <si>
    <t>Brenham</t>
  </si>
  <si>
    <t>State Hwy 21</t>
  </si>
  <si>
    <t>Madisonville</t>
  </si>
  <si>
    <t>Washington</t>
  </si>
  <si>
    <t>Madison</t>
  </si>
  <si>
    <t>Milam</t>
  </si>
  <si>
    <t>48331950100; 48145000700</t>
  </si>
  <si>
    <t>Freedom's Path at Waco</t>
  </si>
  <si>
    <t>4800 Memorial Drive, Buildings 19, 20, 21</t>
  </si>
  <si>
    <t>Reserve at Bryan</t>
  </si>
  <si>
    <t>3168 E. 29th Street</t>
  </si>
  <si>
    <t>Bryan</t>
  </si>
  <si>
    <t>Brazos</t>
  </si>
  <si>
    <t>Westwind of Temple</t>
  </si>
  <si>
    <t>Approx 3402 Lowes Drive - SW Corner of Lowes Dr. and Azelea Dr.</t>
  </si>
  <si>
    <t>Temple</t>
  </si>
  <si>
    <t>Paige Estates</t>
  </si>
  <si>
    <t>826 South 11th Street</t>
  </si>
  <si>
    <t>5th Street Lofts</t>
  </si>
  <si>
    <t>705-721 S 5th Street &amp;amp; 702-726 S 6th Street</t>
  </si>
  <si>
    <t>Cypress Creek Apartment Homes at Temple</t>
  </si>
  <si>
    <t>9.24+/- Acres at the SEC of S 41st Street and West Avenue T</t>
  </si>
  <si>
    <t>The Reserves at Holdsworth</t>
  </si>
  <si>
    <t>NWQ Paschal Ave and Holdsworth Dr</t>
  </si>
  <si>
    <t>Kerrville</t>
  </si>
  <si>
    <t>Kerr</t>
  </si>
  <si>
    <t>Boerne Pointe Crossing</t>
  </si>
  <si>
    <t>Crosspoint Street</t>
  </si>
  <si>
    <t>Boerne</t>
  </si>
  <si>
    <t>Kendall</t>
  </si>
  <si>
    <t>Abbington Station Apartments</t>
  </si>
  <si>
    <t>NEC Sanchez and 8th St</t>
  </si>
  <si>
    <t>Pleasanton</t>
  </si>
  <si>
    <t>Atascosa</t>
  </si>
  <si>
    <t>Fiesta Trails</t>
  </si>
  <si>
    <t>12485 West IH 10</t>
  </si>
  <si>
    <t>Village at Medical Senior Apartments</t>
  </si>
  <si>
    <t>5318 &amp;amp; 5326 Medical Drive</t>
  </si>
  <si>
    <t>Snowden Apartments</t>
  </si>
  <si>
    <t>7223 Snowden Rd.</t>
  </si>
  <si>
    <t>Vista at Trailside</t>
  </si>
  <si>
    <t>SE of the intersection of Ira Lee Rd and Laurens Ln</t>
  </si>
  <si>
    <t>Vista Med</t>
  </si>
  <si>
    <t>4932 Research Dr</t>
  </si>
  <si>
    <t>Avanti Woodstone</t>
  </si>
  <si>
    <t>4850 Woodstone Dr</t>
  </si>
  <si>
    <t>Leon Valley Senior Village</t>
  </si>
  <si>
    <t>Thistle Dr near 6320 Bandera Rd</t>
  </si>
  <si>
    <t>Leon Valley</t>
  </si>
  <si>
    <t>Laureate Clarke Apartments</t>
  </si>
  <si>
    <t>11426 w i-10</t>
  </si>
  <si>
    <t>Denver Heights Senior Village</t>
  </si>
  <si>
    <t>W of SWC of MLK Dr. and Robeson Ave.</t>
  </si>
  <si>
    <t>Ada Street Apartments</t>
  </si>
  <si>
    <t>3618 S New Braunfels Avenue</t>
  </si>
  <si>
    <t>Village at Perrin Beitel</t>
  </si>
  <si>
    <t>2611 NE Loop 410</t>
  </si>
  <si>
    <t>The Cosmopolitan</t>
  </si>
  <si>
    <t>311 W Laurel</t>
  </si>
  <si>
    <t>Village at Boyer</t>
  </si>
  <si>
    <t>1510 Hoefgen Ave.</t>
  </si>
  <si>
    <t>Four25 San Pedro</t>
  </si>
  <si>
    <t>419 and 425 San Pedro</t>
  </si>
  <si>
    <t>Avanti Glencrest</t>
  </si>
  <si>
    <t>NEQ Glencrest Dr and NW Loop 410</t>
  </si>
  <si>
    <t>FishPond at Alice</t>
  </si>
  <si>
    <t>The Ponderosa</t>
  </si>
  <si>
    <t>Approx. 300 &amp;amp; 320 E 3rd Street</t>
  </si>
  <si>
    <t>1907 N. Texas Blvd</t>
  </si>
  <si>
    <t>Alice</t>
  </si>
  <si>
    <t>Jim Wells</t>
  </si>
  <si>
    <t>Palms at Blucher Park</t>
  </si>
  <si>
    <t>Avanti Heritage Park</t>
  </si>
  <si>
    <t>209, 217, 223, 227 S. Tancahua St. &amp;amp; 209 S. Carancahua St.</t>
  </si>
  <si>
    <t>Corpus Christi</t>
  </si>
  <si>
    <t>SWC of Fitzgerald St. &amp;amp; Chaparral St.</t>
  </si>
  <si>
    <t>Nueces</t>
  </si>
  <si>
    <t>Del Rio Lofts</t>
  </si>
  <si>
    <t>Newton Dr approx 500' east of Dodson Ave</t>
  </si>
  <si>
    <t>Del Rio</t>
  </si>
  <si>
    <t>Val Verde</t>
  </si>
  <si>
    <t>Eagles Gate Apartments</t>
  </si>
  <si>
    <t>2420 El Indio Hwy</t>
  </si>
  <si>
    <t>Eagle Pass</t>
  </si>
  <si>
    <t>Maverick</t>
  </si>
  <si>
    <t>Mountain View Villas</t>
  </si>
  <si>
    <t>East side of Dodson Ave, North of Miers St.</t>
  </si>
  <si>
    <t>Gran Oso Estates</t>
  </si>
  <si>
    <t>2122 Dodson Avenue</t>
  </si>
  <si>
    <t>Bayshore Vista Apartments</t>
  </si>
  <si>
    <t>SW Corner of West Capricorn Dr. and Padre Boulevard</t>
  </si>
  <si>
    <t>South Padre Island</t>
  </si>
  <si>
    <t>Bamboo Estates Apartments</t>
  </si>
  <si>
    <t>NE Quadrant of FM 1015 and Hwy 281</t>
  </si>
  <si>
    <t>Progreso</t>
  </si>
  <si>
    <t>Casita Anacua</t>
  </si>
  <si>
    <t>7850 Expressway 77</t>
  </si>
  <si>
    <t>Lyford</t>
  </si>
  <si>
    <t>Willacy</t>
  </si>
  <si>
    <t>Avanti Azalea</t>
  </si>
  <si>
    <t>SEC of Ramon Ayala Dr. and N. 15th St</t>
  </si>
  <si>
    <t>Uvalde Villas</t>
  </si>
  <si>
    <t>Uvalde Ave. east of South 10th St.</t>
  </si>
  <si>
    <t>McAllen</t>
  </si>
  <si>
    <t>Price Lofts</t>
  </si>
  <si>
    <t>54 S Price Road</t>
  </si>
  <si>
    <t>Calle del Norte Apartments</t>
  </si>
  <si>
    <t>210 Calle del Norte</t>
  </si>
  <si>
    <t>Laredo</t>
  </si>
  <si>
    <t>Webb</t>
  </si>
  <si>
    <t>Avanti Legacy Violet Parc</t>
  </si>
  <si>
    <t>4601 N. McColl St.</t>
  </si>
  <si>
    <t>Monarch Senior Village</t>
  </si>
  <si>
    <t>1913 S Cynthia St</t>
  </si>
  <si>
    <t>Dahlia Villas</t>
  </si>
  <si>
    <t>409 W. Sam Houston Blvd.</t>
  </si>
  <si>
    <t>Pharr</t>
  </si>
  <si>
    <t>Jackson Place Apartments</t>
  </si>
  <si>
    <t>NEC of Jackson St. &amp;amp; Upland St.</t>
  </si>
  <si>
    <t>Edinburg</t>
  </si>
  <si>
    <t>Avanti Legacy Springfield</t>
  </si>
  <si>
    <t>SWQ of International Blvd. &amp;amp; Springfield Ave.</t>
  </si>
  <si>
    <t>The Enclave</t>
  </si>
  <si>
    <t>901 W. Sam Houston Blvd.</t>
  </si>
  <si>
    <t>Pueblo de Azucar</t>
  </si>
  <si>
    <t>5515 N. Sugar Rd.</t>
  </si>
  <si>
    <t>Ferguson Court Apartments</t>
  </si>
  <si>
    <t>2211 N Sugar Road</t>
  </si>
  <si>
    <t>Pendleton Square Apartments</t>
  </si>
  <si>
    <t>NE corner of Doctors Medical Dr and Medical Dr</t>
  </si>
  <si>
    <t>Harlingen</t>
  </si>
  <si>
    <t>El Brillo</t>
  </si>
  <si>
    <t>approx 2100 N McColl Road</t>
  </si>
  <si>
    <t>Jackson Road Apartments</t>
  </si>
  <si>
    <t>2200 W Jackson Rd</t>
  </si>
  <si>
    <t>Mcallen</t>
  </si>
  <si>
    <t>The Solaris</t>
  </si>
  <si>
    <t>SWQ of E Violet Ave and N Jackson Rd</t>
  </si>
  <si>
    <t>Luna Vista</t>
  </si>
  <si>
    <t>NWQ of S. McColl Rd and Nassau Ave</t>
  </si>
  <si>
    <t>Mc Allen</t>
  </si>
  <si>
    <t>Solmar</t>
  </si>
  <si>
    <t>North side of W Ridge Road, 1/2 mile east of S Jackson Rd</t>
  </si>
  <si>
    <t>BCC Village TH</t>
  </si>
  <si>
    <t>Mayorca Court at Mayorca Avenue</t>
  </si>
  <si>
    <t>Las Bougambilias at Andrews</t>
  </si>
  <si>
    <t>2745 SE 1000th</t>
  </si>
  <si>
    <t>Andrews</t>
  </si>
  <si>
    <t>The Trails at Big Spring</t>
  </si>
  <si>
    <t>125 Airbase RD</t>
  </si>
  <si>
    <t>Big Spring</t>
  </si>
  <si>
    <t>Howard</t>
  </si>
  <si>
    <t>Aspire at Comanche Trail</t>
  </si>
  <si>
    <t>NWC Johansen &amp;amp; US 87</t>
  </si>
  <si>
    <t>Sagebrush Apartments</t>
  </si>
  <si>
    <t>218 Lynn Gavit</t>
  </si>
  <si>
    <t>Brady</t>
  </si>
  <si>
    <t>Mcculloch</t>
  </si>
  <si>
    <t>San Angelo Crossing</t>
  </si>
  <si>
    <t>NWQ Northwest Dr and W Houston Harte Expy</t>
  </si>
  <si>
    <t>San Angelo</t>
  </si>
  <si>
    <t>Tom Green</t>
  </si>
  <si>
    <t>Hemley Palms</t>
  </si>
  <si>
    <t>230 Hemley Rd</t>
  </si>
  <si>
    <t>The Village of Vinton</t>
  </si>
  <si>
    <t>El Paso</t>
  </si>
  <si>
    <t>Sun Pointe</t>
  </si>
  <si>
    <t>4647 Maxwell Ave</t>
  </si>
  <si>
    <t>Villas at Augusta</t>
  </si>
  <si>
    <t>SWC of Augusta Drive and N. Zaragosa Road</t>
  </si>
  <si>
    <t>Mountain View Estates</t>
  </si>
  <si>
    <t>approximately 350 feet in the NWQ of Justice and Garment Rd</t>
  </si>
  <si>
    <t>Nevarez Palms II</t>
  </si>
  <si>
    <t>220 N Nevarez Rd</t>
  </si>
  <si>
    <t>Socorro</t>
  </si>
  <si>
    <t>(Region 3/Urban continued…)</t>
  </si>
  <si>
    <t>(Region 6/Urban continued…)</t>
  </si>
  <si>
    <t>(Region 7/Urban continued…)</t>
  </si>
  <si>
    <t>(Region 9/Urban continued…)</t>
  </si>
  <si>
    <t>(Region 11/Urban continued…)</t>
  </si>
  <si>
    <t>Tom Deloye</t>
  </si>
  <si>
    <t>Roy Lopez</t>
  </si>
  <si>
    <t>Robert L. Bowling IV</t>
  </si>
  <si>
    <t>Alyssa Carpenter</t>
  </si>
  <si>
    <t>Ike Monty</t>
  </si>
  <si>
    <t>Demetrio Jimenez</t>
  </si>
  <si>
    <t>Michael Fogel</t>
  </si>
  <si>
    <t>Miguel Cisneros</t>
  </si>
  <si>
    <t>Azaleas Campos</t>
  </si>
  <si>
    <t>Adrian Iglesias</t>
  </si>
  <si>
    <t>Chris Applequist</t>
  </si>
  <si>
    <t>John Latham</t>
  </si>
  <si>
    <t>Mark Tolley</t>
  </si>
  <si>
    <t>Victoria Spicer</t>
  </si>
  <si>
    <t>Mark Mayfield</t>
  </si>
  <si>
    <t>Jeff Beckler</t>
  </si>
  <si>
    <t>Jamie McDonald</t>
  </si>
  <si>
    <t>Manish Verma</t>
  </si>
  <si>
    <t>Janice Degollado</t>
  </si>
  <si>
    <t>Melissa Fisher</t>
  </si>
  <si>
    <t>Bill Fisher</t>
  </si>
  <si>
    <t>Noel De Leon</t>
  </si>
  <si>
    <t>Doak Brown</t>
  </si>
  <si>
    <t>Steve Lollis</t>
  </si>
  <si>
    <t>Donna Rickenbacker</t>
  </si>
  <si>
    <t>Daniel Sailler</t>
  </si>
  <si>
    <t>Jacob Mooney</t>
  </si>
  <si>
    <t>Henry Flores</t>
  </si>
  <si>
    <t>Michael Tamez</t>
  </si>
  <si>
    <t>Rudy Ramirez</t>
  </si>
  <si>
    <t>Rick Deyoe</t>
  </si>
  <si>
    <t>Alma Cobb</t>
  </si>
  <si>
    <t>Tim Lang</t>
  </si>
  <si>
    <t>Cliff Snyder</t>
  </si>
  <si>
    <t>Brian Kimes</t>
  </si>
  <si>
    <t>Jim Markel</t>
  </si>
  <si>
    <t>Sunny Philip</t>
  </si>
  <si>
    <t>Alma Martinez</t>
  </si>
  <si>
    <t>Mark Moseley</t>
  </si>
  <si>
    <t>Leo Barrera</t>
  </si>
  <si>
    <t>David Fournier</t>
  </si>
  <si>
    <t>Juli Gonzalez</t>
  </si>
  <si>
    <t>Bradford McMurray</t>
  </si>
  <si>
    <t>Cindy Marquez</t>
  </si>
  <si>
    <t>Toby Williams</t>
  </si>
  <si>
    <t>Jason Arechiga</t>
  </si>
  <si>
    <t>Nick Walsh</t>
  </si>
  <si>
    <t>Timothy Alcott</t>
  </si>
  <si>
    <t>Lorraine Robles</t>
  </si>
  <si>
    <t>Dan Wilson</t>
  </si>
  <si>
    <t>Carine Yhap</t>
  </si>
  <si>
    <t>Jeremy Mears</t>
  </si>
  <si>
    <t>Caitlin Barrow</t>
  </si>
  <si>
    <t>Colette Whitehorse</t>
  </si>
  <si>
    <t>Jervon Harris</t>
  </si>
  <si>
    <t>Matt Higgins</t>
  </si>
  <si>
    <t>Mitch Meyer</t>
  </si>
  <si>
    <t>Lucila Diaz</t>
  </si>
  <si>
    <t>Brett Franklin</t>
  </si>
  <si>
    <t>Craig Taylor</t>
  </si>
  <si>
    <t>Patricia Murchison</t>
  </si>
  <si>
    <t>Brian McGeady</t>
  </si>
  <si>
    <t>Darren Smith</t>
  </si>
  <si>
    <t>Kelly Garrett</t>
  </si>
  <si>
    <t>Chaz Garrett</t>
  </si>
  <si>
    <t>Janine Sisak</t>
  </si>
  <si>
    <t>Mark Gilbert</t>
  </si>
  <si>
    <t>Stuart Shaw</t>
  </si>
  <si>
    <t>Casey Bump</t>
  </si>
  <si>
    <t>Elaina Glockzin</t>
  </si>
  <si>
    <t>Betsy Brown</t>
  </si>
  <si>
    <t>Melissa Forster</t>
  </si>
  <si>
    <t>Kellee Newberry</t>
  </si>
  <si>
    <t>Lisa Stephens</t>
  </si>
  <si>
    <t>Tisha Vaidya</t>
  </si>
  <si>
    <t>Moira Concannon</t>
  </si>
  <si>
    <t>Ina Spokas</t>
  </si>
  <si>
    <t>rj Pasquesi</t>
  </si>
  <si>
    <t>Christopher Shear</t>
  </si>
  <si>
    <t>Ana Padilla</t>
  </si>
  <si>
    <t>Sabrina Butler</t>
  </si>
  <si>
    <t>Tillie Croxdale</t>
  </si>
  <si>
    <t>Daniel Sallier, III</t>
  </si>
  <si>
    <t>Debbie Kizer</t>
  </si>
  <si>
    <t>Rick Manzardo</t>
  </si>
  <si>
    <t>Jennifer Hicks</t>
  </si>
  <si>
    <t>Scott Macdonald</t>
  </si>
  <si>
    <t>Lisa Rucker</t>
  </si>
  <si>
    <t>Colby Denison</t>
  </si>
  <si>
    <t>Mona Amin</t>
  </si>
  <si>
    <t>Lee Zieben</t>
  </si>
  <si>
    <t>Charisse Harris</t>
  </si>
  <si>
    <t>Teresa Shell</t>
  </si>
  <si>
    <t>Marvin Wilmoth</t>
  </si>
  <si>
    <t>Aaron Campbell</t>
  </si>
  <si>
    <t>Laura Grace</t>
  </si>
  <si>
    <t>Steve Ford</t>
  </si>
  <si>
    <t>Jeremy Bartholomew</t>
  </si>
  <si>
    <t>Gary Lacey</t>
  </si>
  <si>
    <t>Christian Garcia</t>
  </si>
  <si>
    <t>Laolu Yemitan</t>
  </si>
  <si>
    <t>Josh Williams</t>
  </si>
  <si>
    <t>Les Kilday</t>
  </si>
  <si>
    <t>Phyllis Sefeldt</t>
  </si>
  <si>
    <t>Mark Musemeche</t>
  </si>
  <si>
    <t>Ofelia Elizondo</t>
  </si>
  <si>
    <t>Tom Huth</t>
  </si>
  <si>
    <t>Sara Reidy</t>
  </si>
  <si>
    <t>Joy Horak-Brown</t>
  </si>
  <si>
    <t>Ron Lastimosa</t>
  </si>
  <si>
    <t>Ryan Hettig</t>
  </si>
  <si>
    <t>Ann Duggin</t>
  </si>
  <si>
    <t>Lauren Avioli</t>
  </si>
  <si>
    <t>Matthew Rieger</t>
  </si>
  <si>
    <t>Valentin DeLeon</t>
  </si>
  <si>
    <t>L. David Punch</t>
  </si>
  <si>
    <t>Rick Sims</t>
  </si>
  <si>
    <t>Scott Puffer</t>
  </si>
  <si>
    <t>Ruben Esqueda</t>
  </si>
  <si>
    <t>Wilie Drew</t>
  </si>
  <si>
    <t>Will Henderson</t>
  </si>
  <si>
    <t>Matt Gillam</t>
  </si>
  <si>
    <t>Jessenia Cavazos</t>
  </si>
  <si>
    <t>David Koogler</t>
  </si>
  <si>
    <t>Zachary Cavender</t>
  </si>
  <si>
    <t>Neal Drobenare</t>
  </si>
  <si>
    <t>Jason Minter</t>
  </si>
  <si>
    <t>Amay Inamdar</t>
  </si>
  <si>
    <t>Jim Boyd</t>
  </si>
  <si>
    <t>Nathan Kelley</t>
  </si>
  <si>
    <t>Jela Paul</t>
  </si>
  <si>
    <t>Emanuel Glockzin</t>
  </si>
  <si>
    <t>Noor Jooma</t>
  </si>
  <si>
    <t>Lora Myrick</t>
  </si>
  <si>
    <t>Miranda Sprague</t>
  </si>
  <si>
    <t>Tamea Dula</t>
  </si>
  <si>
    <t>John Hickman</t>
  </si>
  <si>
    <t>Glenn Lanier</t>
  </si>
  <si>
    <t>Butch Richardson</t>
  </si>
  <si>
    <t>Jeff Beaver</t>
  </si>
  <si>
    <t>Cj Lintner</t>
  </si>
  <si>
    <t>Rj Pasquesi</t>
  </si>
  <si>
    <t>Payton Mayes</t>
  </si>
  <si>
    <t>Ryan Combs</t>
  </si>
  <si>
    <t>Jeff Markel</t>
  </si>
  <si>
    <t>Deepak P. Sulakhe</t>
  </si>
  <si>
    <t>Hal Thorne</t>
  </si>
  <si>
    <t>Sarah Andre</t>
  </si>
  <si>
    <t>Tekevwe Okobiah</t>
  </si>
  <si>
    <t>Amara Oji</t>
  </si>
  <si>
    <t>Cj Lintner Jr</t>
  </si>
  <si>
    <t>David L. Punch</t>
  </si>
  <si>
    <t>Jack Traeger</t>
  </si>
  <si>
    <t>Eleanor M. Fanning</t>
  </si>
  <si>
    <t>Max Whipple</t>
  </si>
  <si>
    <t>Victor Smeltz</t>
  </si>
  <si>
    <t>Cece Cox</t>
  </si>
  <si>
    <t>Don Shisler</t>
  </si>
  <si>
    <t>Ellen Rourke</t>
  </si>
  <si>
    <t>Ben King</t>
  </si>
  <si>
    <t>Clara Trejos</t>
  </si>
  <si>
    <t>Vaughn Mitchell</t>
  </si>
  <si>
    <t>Shelley Kamphues</t>
  </si>
  <si>
    <t>Clifton Phillips</t>
  </si>
  <si>
    <t>Mercedez Carr</t>
  </si>
  <si>
    <t>Lingya Zhao</t>
  </si>
  <si>
    <t xml:space="preserve">Adrian Iglesias </t>
  </si>
  <si>
    <t>William Kelty</t>
  </si>
  <si>
    <t>Janna Cormier</t>
  </si>
  <si>
    <t>Stewart Rutledge</t>
  </si>
  <si>
    <t>Britton Jones</t>
  </si>
  <si>
    <t>Brett Green</t>
  </si>
  <si>
    <t>Judd Roth</t>
  </si>
  <si>
    <t>Craig Alter</t>
  </si>
  <si>
    <t>Josephina Garcia</t>
  </si>
  <si>
    <t>Shawn Smith</t>
  </si>
  <si>
    <t>Corey Farmer</t>
  </si>
  <si>
    <t>Mark Rogers</t>
  </si>
  <si>
    <t>Rene Campos</t>
  </si>
  <si>
    <t>Murray Calhoun</t>
  </si>
  <si>
    <t>Jay Rabalais</t>
  </si>
  <si>
    <t>Melissa Baughman</t>
  </si>
  <si>
    <t>Jamie Fieser</t>
  </si>
  <si>
    <t>Tracey Fine</t>
  </si>
  <si>
    <t>Eric Walker</t>
  </si>
  <si>
    <t>Bill Haley</t>
  </si>
  <si>
    <t>Mary-Margaret Lemons</t>
  </si>
  <si>
    <t>Monique Chavoya</t>
  </si>
  <si>
    <t>Suzanne Schwertner</t>
  </si>
  <si>
    <t>Carla Mancha</t>
  </si>
  <si>
    <t>Miguel Herrera</t>
  </si>
  <si>
    <t>Dennis Hoover</t>
  </si>
  <si>
    <t>Joel Cortez</t>
  </si>
  <si>
    <t>Devin Baker</t>
  </si>
  <si>
    <t>Rebecca Armer</t>
  </si>
  <si>
    <t>Kim Youngquist</t>
  </si>
  <si>
    <t>Shawb Smith</t>
  </si>
  <si>
    <t>Nathan Joseph</t>
  </si>
  <si>
    <t>Cristi LaJeunesse</t>
  </si>
  <si>
    <t>Sherri L. King</t>
  </si>
  <si>
    <t>Bianca C. Benson</t>
  </si>
  <si>
    <t>Version Date:  January 13, 2021</t>
  </si>
  <si>
    <t>Ginger McGuire</t>
  </si>
  <si>
    <t>Breck Kean</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</si>
  <si>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Note that the Internal Revenue Service has not yet released population figures for the 2021 Housing Tax Credit Cycle and figures included in this log are subject to change. Additionally, elderly limits have not yet been calculated for the 2021 cycle. Neither have all priority considerations been taken into account for those scoring items not yet included. They will be included in a future log.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Alena R. Morgan at alena.morgan@tdhca.state.tx.us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</si>
</sst>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
      <b/>
      <sz val="10"/>
      <color rgb="FFFF0000"/>
      <name val="Calibri"/>
      <family val="2"/>
      <scheme val="minor"/>
    </font>
    <font>
      <b/>
      <sz val="18"/>
      <color rgb="FF000000"/>
      <name val="Calibri"/>
      <family val="2"/>
      <scheme val="minor"/>
    </font>
    <font>
      <sz val="18"/>
      <color rgb="FF000000"/>
      <name val="Calibri"/>
      <family val="2"/>
      <scheme val="minor"/>
    </font>
    <font>
      <b/>
      <u/>
      <sz val="10"/>
      <color indexed="8"/>
      <name val="Calibri"/>
      <family val="2"/>
      <scheme val="minor"/>
    </font>
    <font>
      <b/>
      <sz val="11"/>
      <color rgb="FF00000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4">
    <xf numFmtId="0" fontId="0" fillId="0" borderId="0"/>
    <xf numFmtId="44" fontId="1" fillId="0" borderId="0" applyFont="0" applyFill="0" applyBorder="0" applyAlignment="0" applyProtection="0"/>
    <xf numFmtId="0" fontId="2" fillId="0" borderId="0"/>
    <xf numFmtId="43" fontId="14" fillId="0" borderId="0" applyFont="0" applyFill="0" applyBorder="0" applyAlignment="0" applyProtection="0"/>
  </cellStyleXfs>
  <cellXfs count="155">
    <xf numFmtId="0" fontId="0" fillId="0" borderId="0" xfId="0"/>
    <xf numFmtId="0" fontId="3" fillId="2" borderId="2" xfId="2" applyFont="1" applyFill="1" applyBorder="1" applyAlignment="1">
      <alignment horizontal="center" wrapText="1"/>
    </xf>
    <xf numFmtId="0" fontId="3" fillId="2" borderId="2" xfId="2" applyFont="1" applyFill="1" applyBorder="1" applyAlignment="1">
      <alignment horizontal="center" textRotation="90" wrapText="1"/>
    </xf>
    <xf numFmtId="0" fontId="3" fillId="2" borderId="3"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6" fillId="0" borderId="0" xfId="0" applyFont="1"/>
    <xf numFmtId="0" fontId="6" fillId="0" borderId="0" xfId="0" applyFont="1" applyAlignment="1"/>
    <xf numFmtId="0" fontId="6" fillId="0" borderId="0" xfId="0" applyFont="1" applyFill="1"/>
    <xf numFmtId="0" fontId="3" fillId="4" borderId="0" xfId="2" applyFont="1" applyFill="1" applyBorder="1" applyAlignment="1">
      <alignment horizontal="left" vertical="top"/>
    </xf>
    <xf numFmtId="0" fontId="8" fillId="4" borderId="0" xfId="2" applyFont="1" applyFill="1" applyBorder="1" applyAlignment="1">
      <alignment vertical="top" wrapText="1"/>
    </xf>
    <xf numFmtId="0" fontId="9" fillId="0" borderId="0" xfId="0" applyFont="1"/>
    <xf numFmtId="0" fontId="3" fillId="4" borderId="0" xfId="2" applyFont="1" applyFill="1" applyBorder="1" applyAlignment="1">
      <alignment horizontal="right" vertical="top"/>
    </xf>
    <xf numFmtId="0" fontId="9" fillId="0" borderId="0" xfId="0" applyFont="1" applyAlignment="1"/>
    <xf numFmtId="0" fontId="11" fillId="3" borderId="1" xfId="0" applyFont="1" applyFill="1" applyBorder="1" applyAlignment="1">
      <alignment textRotation="90" wrapText="1"/>
    </xf>
    <xf numFmtId="0" fontId="6" fillId="0" borderId="0" xfId="0" applyFont="1" applyAlignment="1">
      <alignment horizontal="center"/>
    </xf>
    <xf numFmtId="0" fontId="9" fillId="0" borderId="0" xfId="0" applyFont="1" applyAlignment="1">
      <alignment horizontal="center"/>
    </xf>
    <xf numFmtId="0" fontId="4" fillId="0" borderId="0" xfId="0" applyFont="1" applyFill="1" applyBorder="1" applyAlignment="1">
      <alignment horizontal="justify" vertical="center" wrapText="1"/>
    </xf>
    <xf numFmtId="0" fontId="10" fillId="0" borderId="0" xfId="0" applyNumberFormat="1" applyFont="1"/>
    <xf numFmtId="0" fontId="0" fillId="0" borderId="0" xfId="0" applyFill="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8" fillId="4" borderId="0" xfId="2" applyFont="1" applyFill="1" applyBorder="1" applyAlignment="1">
      <alignment wrapText="1"/>
    </xf>
    <xf numFmtId="0" fontId="10"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6" fillId="0" borderId="0" xfId="0" applyFont="1" applyFill="1" applyAlignment="1"/>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6" fillId="0" borderId="0" xfId="0" applyFont="1" applyAlignment="1">
      <alignment horizontal="left"/>
    </xf>
    <xf numFmtId="164" fontId="3" fillId="2" borderId="2" xfId="1" applyNumberFormat="1" applyFont="1" applyFill="1" applyBorder="1" applyAlignment="1">
      <alignment horizontal="center" wrapText="1"/>
    </xf>
    <xf numFmtId="164" fontId="0" fillId="0" borderId="0" xfId="1" applyNumberFormat="1" applyFont="1" applyAlignment="1">
      <alignment vertical="top" wrapText="1"/>
    </xf>
    <xf numFmtId="164" fontId="6"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5" fontId="0" fillId="0" borderId="0" xfId="3" applyNumberFormat="1" applyFont="1"/>
    <xf numFmtId="0" fontId="1" fillId="0" borderId="0" xfId="0" applyFont="1"/>
    <xf numFmtId="165" fontId="10" fillId="0" borderId="0" xfId="3" applyNumberFormat="1" applyFont="1"/>
    <xf numFmtId="0" fontId="0" fillId="0" borderId="0" xfId="0" applyAlignment="1">
      <alignment horizontal="left" vertical="top" wrapText="1"/>
    </xf>
    <xf numFmtId="0" fontId="1" fillId="0" borderId="0" xfId="0" applyFont="1" applyAlignment="1">
      <alignment vertical="top" wrapText="1"/>
    </xf>
    <xf numFmtId="165" fontId="0" fillId="0" borderId="0" xfId="3" applyNumberFormat="1" applyFont="1" applyAlignment="1">
      <alignment vertical="top" wrapText="1"/>
    </xf>
    <xf numFmtId="165" fontId="6" fillId="0" borderId="0" xfId="3" applyNumberFormat="1" applyFont="1"/>
    <xf numFmtId="0" fontId="10" fillId="0" borderId="0" xfId="0" applyFont="1" applyBorder="1"/>
    <xf numFmtId="0" fontId="6" fillId="4" borderId="0" xfId="0" applyFont="1" applyFill="1"/>
    <xf numFmtId="0" fontId="6" fillId="4" borderId="0" xfId="0" applyFont="1" applyFill="1" applyAlignment="1">
      <alignment horizontal="center"/>
    </xf>
    <xf numFmtId="164" fontId="6" fillId="4" borderId="0" xfId="1" applyNumberFormat="1" applyFont="1" applyFill="1" applyAlignment="1"/>
    <xf numFmtId="0" fontId="6" fillId="4" borderId="0" xfId="0" applyFont="1" applyFill="1" applyAlignment="1"/>
    <xf numFmtId="164" fontId="0" fillId="4" borderId="0" xfId="1" applyNumberFormat="1" applyFont="1" applyFill="1"/>
    <xf numFmtId="0" fontId="0" fillId="4" borderId="0" xfId="0" applyFill="1"/>
    <xf numFmtId="0" fontId="16" fillId="4" borderId="0" xfId="0" applyFont="1" applyFill="1"/>
    <xf numFmtId="0" fontId="17" fillId="4" borderId="0" xfId="0" applyFont="1" applyFill="1"/>
    <xf numFmtId="0" fontId="17" fillId="4" borderId="0" xfId="0" applyFont="1" applyFill="1" applyAlignment="1">
      <alignment horizontal="center"/>
    </xf>
    <xf numFmtId="0" fontId="16" fillId="4" borderId="0" xfId="0" applyFont="1" applyFill="1" applyAlignment="1">
      <alignment horizontal="left"/>
    </xf>
    <xf numFmtId="0" fontId="7" fillId="4" borderId="0" xfId="0" applyFont="1" applyFill="1"/>
    <xf numFmtId="0" fontId="6" fillId="4" borderId="0" xfId="0" applyFont="1" applyFill="1" applyAlignment="1">
      <alignment horizontal="left"/>
    </xf>
    <xf numFmtId="0" fontId="5" fillId="4" borderId="0" xfId="0" applyFont="1" applyFill="1"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2" borderId="15" xfId="2" applyFont="1" applyFill="1" applyBorder="1" applyAlignment="1">
      <alignment horizontal="center" textRotation="90" wrapText="1"/>
    </xf>
    <xf numFmtId="0" fontId="3" fillId="2" borderId="16" xfId="2" applyFont="1" applyFill="1" applyBorder="1" applyAlignment="1">
      <alignment horizontal="center" wrapText="1"/>
    </xf>
    <xf numFmtId="0" fontId="0" fillId="0" borderId="0" xfId="0" applyBorder="1" applyAlignment="1">
      <alignment horizontal="left" vertical="top" wrapText="1"/>
    </xf>
    <xf numFmtId="0" fontId="11" fillId="5" borderId="0" xfId="0" applyFont="1" applyFill="1" applyAlignment="1">
      <alignment horizontal="left"/>
    </xf>
    <xf numFmtId="0" fontId="6" fillId="5" borderId="0" xfId="0" applyFont="1" applyFill="1"/>
    <xf numFmtId="0" fontId="10" fillId="5" borderId="0" xfId="0" applyFont="1" applyFill="1" applyAlignment="1">
      <alignment horizontal="left"/>
    </xf>
    <xf numFmtId="0" fontId="6" fillId="5" borderId="0" xfId="0" applyFont="1" applyFill="1" applyAlignment="1"/>
    <xf numFmtId="0" fontId="6" fillId="5" borderId="0" xfId="0" applyFont="1" applyFill="1" applyAlignment="1">
      <alignment horizontal="center"/>
    </xf>
    <xf numFmtId="165" fontId="6" fillId="5" borderId="0" xfId="3" applyNumberFormat="1" applyFont="1" applyFill="1"/>
    <xf numFmtId="0" fontId="3" fillId="5" borderId="0" xfId="2" applyFont="1" applyFill="1" applyBorder="1" applyAlignment="1">
      <alignment horizontal="center"/>
    </xf>
    <xf numFmtId="0" fontId="3" fillId="5" borderId="0" xfId="2" applyFont="1" applyFill="1" applyBorder="1" applyAlignment="1">
      <alignment horizontal="center" wrapText="1"/>
    </xf>
    <xf numFmtId="0" fontId="3" fillId="5" borderId="0" xfId="2" applyFont="1" applyFill="1" applyBorder="1" applyAlignment="1">
      <alignment horizontal="center" textRotation="90" wrapText="1"/>
    </xf>
    <xf numFmtId="0" fontId="3" fillId="5" borderId="0" xfId="2" applyFont="1" applyFill="1" applyBorder="1" applyAlignment="1">
      <alignment horizontal="left" wrapText="1"/>
    </xf>
    <xf numFmtId="164" fontId="3" fillId="5" borderId="0" xfId="1" applyNumberFormat="1" applyFont="1" applyFill="1" applyBorder="1" applyAlignment="1">
      <alignment horizontal="center" wrapText="1"/>
    </xf>
    <xf numFmtId="0" fontId="4" fillId="5" borderId="0" xfId="0" applyFont="1" applyFill="1" applyAlignment="1">
      <alignment wrapText="1"/>
    </xf>
    <xf numFmtId="166" fontId="6" fillId="5" borderId="0" xfId="0" applyNumberFormat="1" applyFont="1" applyFill="1" applyAlignment="1"/>
    <xf numFmtId="0" fontId="11" fillId="3" borderId="12" xfId="0" applyFont="1" applyFill="1" applyBorder="1" applyAlignment="1">
      <alignment horizontal="left"/>
    </xf>
    <xf numFmtId="0" fontId="11" fillId="3" borderId="13" xfId="0" applyFont="1" applyFill="1" applyBorder="1"/>
    <xf numFmtId="5" fontId="11" fillId="3" borderId="13" xfId="0" applyNumberFormat="1" applyFont="1" applyFill="1" applyBorder="1" applyAlignment="1">
      <alignment horizontal="left"/>
    </xf>
    <xf numFmtId="0" fontId="11" fillId="3" borderId="13" xfId="0" applyFont="1" applyFill="1" applyBorder="1" applyAlignment="1">
      <alignment horizontal="center"/>
    </xf>
    <xf numFmtId="5" fontId="6" fillId="3" borderId="13" xfId="0" applyNumberFormat="1" applyFont="1" applyFill="1" applyBorder="1" applyAlignment="1"/>
    <xf numFmtId="0" fontId="6" fillId="3" borderId="13" xfId="0" applyFont="1" applyFill="1" applyBorder="1"/>
    <xf numFmtId="166" fontId="0" fillId="0" borderId="0" xfId="0" applyNumberFormat="1"/>
    <xf numFmtId="166" fontId="0" fillId="0" borderId="0" xfId="3" applyNumberFormat="1" applyFont="1"/>
    <xf numFmtId="166" fontId="10" fillId="0" borderId="0" xfId="3" applyNumberFormat="1" applyFont="1"/>
    <xf numFmtId="166" fontId="6" fillId="0" borderId="0" xfId="3" applyNumberFormat="1" applyFont="1"/>
    <xf numFmtId="166" fontId="6" fillId="5" borderId="0" xfId="3" applyNumberFormat="1" applyFont="1" applyFill="1"/>
    <xf numFmtId="166" fontId="10" fillId="0" borderId="0" xfId="3" applyNumberFormat="1" applyFont="1" applyAlignment="1"/>
    <xf numFmtId="0" fontId="1" fillId="0" borderId="0" xfId="0" applyFont="1" applyAlignment="1">
      <alignment horizontal="center"/>
    </xf>
    <xf numFmtId="8" fontId="0" fillId="0" borderId="0" xfId="0" applyNumberFormat="1"/>
    <xf numFmtId="0" fontId="3" fillId="4" borderId="18" xfId="2" applyFont="1" applyFill="1" applyBorder="1" applyAlignment="1">
      <alignment horizontal="right" vertical="top"/>
    </xf>
    <xf numFmtId="0" fontId="3" fillId="4" borderId="20" xfId="2" applyFont="1" applyFill="1" applyBorder="1" applyAlignment="1">
      <alignment horizontal="left" vertical="top"/>
    </xf>
    <xf numFmtId="0" fontId="0" fillId="0" borderId="20" xfId="0" applyBorder="1" applyAlignment="1"/>
    <xf numFmtId="5" fontId="3" fillId="0" borderId="20" xfId="1" applyNumberFormat="1" applyFont="1" applyFill="1" applyBorder="1" applyAlignment="1">
      <alignment horizontal="left"/>
    </xf>
    <xf numFmtId="0" fontId="3" fillId="4" borderId="20" xfId="2" applyFont="1" applyFill="1" applyBorder="1" applyAlignment="1">
      <alignment horizontal="left" wrapText="1"/>
    </xf>
    <xf numFmtId="5" fontId="3" fillId="0" borderId="20" xfId="1" applyNumberFormat="1" applyFont="1" applyFill="1" applyBorder="1" applyAlignment="1">
      <alignment horizontal="left" wrapText="1"/>
    </xf>
    <xf numFmtId="0" fontId="0" fillId="0" borderId="20" xfId="0" applyBorder="1" applyAlignment="1">
      <alignment horizontal="left" wrapText="1"/>
    </xf>
    <xf numFmtId="0" fontId="0" fillId="0" borderId="20" xfId="0" applyBorder="1" applyAlignment="1">
      <alignment wrapText="1"/>
    </xf>
    <xf numFmtId="0" fontId="3" fillId="4" borderId="18" xfId="2" applyFont="1" applyFill="1" applyBorder="1" applyAlignment="1">
      <alignment horizontal="left" vertical="top"/>
    </xf>
    <xf numFmtId="0" fontId="8" fillId="4" borderId="18" xfId="2" applyFont="1" applyFill="1" applyBorder="1" applyAlignment="1">
      <alignment vertical="top" wrapText="1"/>
    </xf>
    <xf numFmtId="5" fontId="3" fillId="0" borderId="18" xfId="1" applyNumberFormat="1" applyFont="1" applyFill="1" applyBorder="1" applyAlignment="1">
      <alignment horizontal="left" vertical="top"/>
    </xf>
    <xf numFmtId="0" fontId="9" fillId="0" borderId="18" xfId="0" applyFont="1" applyBorder="1"/>
    <xf numFmtId="0" fontId="9" fillId="0" borderId="18" xfId="0" applyFont="1" applyBorder="1" applyAlignment="1">
      <alignment horizontal="center"/>
    </xf>
    <xf numFmtId="0" fontId="10" fillId="0" borderId="18" xfId="0" applyNumberFormat="1" applyFont="1" applyBorder="1"/>
    <xf numFmtId="166" fontId="10" fillId="0" borderId="18" xfId="3" applyNumberFormat="1" applyFont="1" applyBorder="1"/>
    <xf numFmtId="0" fontId="9" fillId="0" borderId="18" xfId="0" applyFont="1" applyBorder="1" applyAlignment="1"/>
    <xf numFmtId="0" fontId="6" fillId="0" borderId="18" xfId="0" applyFont="1" applyBorder="1" applyAlignment="1">
      <alignment horizontal="left"/>
    </xf>
    <xf numFmtId="0" fontId="6" fillId="0" borderId="18" xfId="0" applyFont="1" applyBorder="1"/>
    <xf numFmtId="0" fontId="6" fillId="0" borderId="18" xfId="0" applyFont="1" applyBorder="1" applyAlignment="1"/>
    <xf numFmtId="0" fontId="6" fillId="0" borderId="18" xfId="0" applyFont="1" applyBorder="1" applyAlignment="1">
      <alignment horizontal="center"/>
    </xf>
    <xf numFmtId="165" fontId="6" fillId="0" borderId="18" xfId="3" applyNumberFormat="1" applyFont="1" applyBorder="1"/>
    <xf numFmtId="0" fontId="0" fillId="0" borderId="18" xfId="0" applyBorder="1"/>
    <xf numFmtId="0" fontId="1" fillId="0" borderId="18" xfId="0" applyFont="1" applyBorder="1"/>
    <xf numFmtId="0" fontId="0" fillId="0" borderId="18" xfId="0" applyBorder="1" applyAlignment="1">
      <alignment horizontal="center"/>
    </xf>
    <xf numFmtId="165" fontId="0" fillId="0" borderId="18" xfId="3" applyNumberFormat="1" applyFont="1" applyBorder="1"/>
    <xf numFmtId="0" fontId="10" fillId="0" borderId="18" xfId="0" applyFont="1" applyBorder="1"/>
    <xf numFmtId="5" fontId="10" fillId="0" borderId="18" xfId="3" applyNumberFormat="1" applyFont="1" applyBorder="1"/>
    <xf numFmtId="166" fontId="0" fillId="0" borderId="18" xfId="3" applyNumberFormat="1" applyFont="1" applyBorder="1"/>
    <xf numFmtId="0" fontId="0" fillId="0" borderId="0" xfId="0" applyFont="1" applyFill="1"/>
    <xf numFmtId="0" fontId="1" fillId="0" borderId="0" xfId="0" applyFont="1" applyFill="1"/>
    <xf numFmtId="8" fontId="1" fillId="0" borderId="0" xfId="0" applyNumberFormat="1" applyFont="1" applyFill="1"/>
    <xf numFmtId="166" fontId="6" fillId="0" borderId="0" xfId="1" applyNumberFormat="1" applyFont="1"/>
    <xf numFmtId="166" fontId="6" fillId="0" borderId="18" xfId="3" applyNumberFormat="1" applyFont="1" applyBorder="1"/>
    <xf numFmtId="5" fontId="3" fillId="0" borderId="18" xfId="1" applyNumberFormat="1" applyFont="1" applyFill="1" applyBorder="1" applyAlignment="1">
      <alignment horizontal="left" vertical="top" wrapText="1"/>
    </xf>
    <xf numFmtId="5" fontId="11" fillId="3" borderId="13" xfId="3" applyNumberFormat="1" applyFont="1" applyFill="1" applyBorder="1" applyAlignment="1">
      <alignment horizontal="right"/>
    </xf>
    <xf numFmtId="166" fontId="0" fillId="0" borderId="18" xfId="0" applyNumberFormat="1" applyBorder="1"/>
    <xf numFmtId="0" fontId="0" fillId="0" borderId="18" xfId="0" applyBorder="1" applyAlignment="1"/>
    <xf numFmtId="5" fontId="3" fillId="0" borderId="18" xfId="1" applyNumberFormat="1" applyFont="1" applyFill="1" applyBorder="1" applyAlignment="1">
      <alignment horizontal="left"/>
    </xf>
    <xf numFmtId="0" fontId="3" fillId="4" borderId="19" xfId="2" applyFont="1" applyFill="1" applyBorder="1" applyAlignment="1">
      <alignment horizontal="right" vertical="top"/>
    </xf>
    <xf numFmtId="166" fontId="19" fillId="0" borderId="18" xfId="3" applyNumberFormat="1" applyFont="1" applyBorder="1"/>
    <xf numFmtId="166" fontId="0" fillId="0" borderId="0" xfId="0" applyNumberFormat="1" applyFill="1"/>
    <xf numFmtId="0" fontId="19" fillId="0" borderId="0" xfId="0" applyFont="1"/>
    <xf numFmtId="0" fontId="19" fillId="0" borderId="0" xfId="0" applyFont="1" applyFill="1"/>
    <xf numFmtId="166" fontId="19" fillId="0" borderId="0" xfId="0" applyNumberFormat="1" applyFont="1" applyFill="1"/>
    <xf numFmtId="0" fontId="15" fillId="4" borderId="0" xfId="0" applyFont="1" applyFill="1" applyBorder="1" applyAlignment="1">
      <alignment horizontal="left"/>
    </xf>
    <xf numFmtId="0" fontId="12" fillId="4" borderId="0" xfId="0" applyFont="1" applyFill="1" applyBorder="1" applyAlignment="1">
      <alignment horizontal="left"/>
    </xf>
    <xf numFmtId="0" fontId="12" fillId="4" borderId="4" xfId="0" applyFont="1" applyFill="1" applyBorder="1" applyAlignment="1">
      <alignment horizontal="left" wrapText="1" readingOrder="1"/>
    </xf>
    <xf numFmtId="0" fontId="11" fillId="3" borderId="13" xfId="0" applyFont="1" applyFill="1" applyBorder="1" applyAlignment="1">
      <alignment horizontal="right"/>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4" fillId="4" borderId="0" xfId="0" applyFont="1" applyFill="1" applyBorder="1" applyAlignment="1">
      <alignment horizontal="justify" wrapText="1" readingOrder="1"/>
    </xf>
    <xf numFmtId="0" fontId="9" fillId="4" borderId="0" xfId="0" applyFont="1" applyFill="1" applyAlignment="1">
      <alignment wrapText="1" readingOrder="1"/>
    </xf>
    <xf numFmtId="0" fontId="11" fillId="4" borderId="13" xfId="0" applyFont="1" applyFill="1" applyBorder="1" applyAlignment="1"/>
    <xf numFmtId="0" fontId="11" fillId="4" borderId="14" xfId="0" applyFont="1" applyFill="1" applyBorder="1" applyAlignment="1"/>
    <xf numFmtId="0" fontId="13" fillId="5" borderId="17" xfId="2" applyFont="1" applyFill="1" applyBorder="1" applyAlignment="1">
      <alignment horizontal="left" wrapText="1"/>
    </xf>
    <xf numFmtId="0" fontId="10" fillId="5" borderId="0" xfId="0" applyFont="1" applyFill="1" applyAlignment="1">
      <alignment horizontal="left" wrapText="1"/>
    </xf>
    <xf numFmtId="0" fontId="1" fillId="5" borderId="0" xfId="0" applyFont="1" applyFill="1" applyAlignment="1">
      <alignment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79678</xdr:colOff>
      <xdr:row>0</xdr:row>
      <xdr:rowOff>0</xdr:rowOff>
    </xdr:from>
    <xdr:to>
      <xdr:col>1</xdr:col>
      <xdr:colOff>1225247</xdr:colOff>
      <xdr:row>5</xdr:row>
      <xdr:rowOff>10836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253" y="0"/>
          <a:ext cx="1145569" cy="1150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21\2021%20Pre-App\internal\data\Book2_Rura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log"/>
    </sheetNames>
    <sheetDataSet>
      <sheetData sheetId="0">
        <row r="106">
          <cell r="X106" t="str">
            <v>N</v>
          </cell>
          <cell r="Y10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502"/>
  <sheetViews>
    <sheetView tabSelected="1" zoomScale="80" zoomScaleNormal="80" zoomScaleSheetLayoutView="70" workbookViewId="0">
      <selection activeCell="A10" sqref="A10:B10"/>
    </sheetView>
  </sheetViews>
  <sheetFormatPr defaultColWidth="9.140625" defaultRowHeight="12.75" x14ac:dyDescent="0.2"/>
  <cols>
    <col min="1" max="1" width="8.42578125" style="6" customWidth="1"/>
    <col min="2" max="2" width="30.5703125" style="6" customWidth="1"/>
    <col min="3" max="3" width="31.140625" style="6" customWidth="1"/>
    <col min="4" max="4" width="11.5703125" style="6" customWidth="1"/>
    <col min="5" max="5" width="4.42578125" style="6" customWidth="1"/>
    <col min="6" max="6" width="8" style="6" customWidth="1"/>
    <col min="7" max="7" width="12" style="6" customWidth="1"/>
    <col min="8" max="8" width="4.140625" style="15" customWidth="1"/>
    <col min="9" max="9" width="6" style="6" customWidth="1"/>
    <col min="10" max="12" width="3.140625" style="15" customWidth="1"/>
    <col min="13" max="13" width="6.85546875" style="6" customWidth="1"/>
    <col min="14" max="16" width="4.42578125" style="6" customWidth="1"/>
    <col min="17" max="17" width="8" style="6" customWidth="1"/>
    <col min="18" max="18" width="16.85546875" style="35" customWidth="1"/>
    <col min="19" max="19" width="13.5703125" style="6" customWidth="1"/>
    <col min="20" max="20" width="16.140625" style="6" customWidth="1"/>
    <col min="21" max="21" width="14.5703125" style="6" customWidth="1"/>
    <col min="22" max="22" width="5.5703125" style="6" customWidth="1"/>
    <col min="23" max="23" width="3.85546875" style="6" customWidth="1"/>
    <col min="24" max="24" width="4.140625" style="6" customWidth="1"/>
    <col min="25" max="25" width="3.85546875" style="6" customWidth="1"/>
    <col min="26" max="26" width="4" style="8" customWidth="1"/>
    <col min="27" max="27" width="4.140625" style="8" customWidth="1"/>
    <col min="28" max="30" width="2.5703125" style="6" customWidth="1"/>
    <col min="31" max="16384" width="9.140625" style="6"/>
  </cols>
  <sheetData>
    <row r="1" spans="1:103" x14ac:dyDescent="0.2">
      <c r="A1" s="47"/>
      <c r="B1" s="47"/>
      <c r="C1" s="47"/>
      <c r="D1" s="47"/>
      <c r="E1" s="47"/>
      <c r="F1" s="47"/>
      <c r="G1" s="47"/>
      <c r="H1" s="48"/>
      <c r="I1" s="47"/>
      <c r="J1" s="48"/>
      <c r="K1" s="48"/>
      <c r="L1" s="48"/>
      <c r="M1" s="47"/>
      <c r="N1" s="47"/>
      <c r="O1" s="47"/>
      <c r="P1" s="47"/>
      <c r="Q1" s="47"/>
      <c r="R1" s="49"/>
      <c r="S1" s="50"/>
      <c r="T1" s="50"/>
      <c r="U1" s="50"/>
      <c r="V1" s="47"/>
      <c r="W1" s="47"/>
      <c r="X1" s="47"/>
      <c r="Y1" s="47"/>
      <c r="Z1" s="47"/>
      <c r="AA1" s="47"/>
    </row>
    <row r="2" spans="1:103" ht="23.25" x14ac:dyDescent="0.35">
      <c r="A2" s="47"/>
      <c r="B2" s="47"/>
      <c r="C2" s="53" t="s">
        <v>18</v>
      </c>
      <c r="D2" s="54"/>
      <c r="E2" s="54"/>
      <c r="F2" s="54"/>
      <c r="G2" s="54"/>
      <c r="H2" s="55"/>
      <c r="I2" s="54"/>
      <c r="J2" s="55"/>
      <c r="K2" s="55"/>
      <c r="L2" s="48"/>
      <c r="M2" s="47"/>
      <c r="N2" s="47"/>
      <c r="O2" s="47"/>
      <c r="P2" s="47"/>
      <c r="Q2" s="47"/>
      <c r="R2" s="49"/>
      <c r="S2" s="50"/>
      <c r="T2" s="50"/>
      <c r="U2" s="50"/>
      <c r="V2" s="47"/>
      <c r="W2" s="47"/>
      <c r="X2" s="47"/>
      <c r="Y2" s="47"/>
      <c r="Z2" s="47"/>
      <c r="AA2" s="47"/>
    </row>
    <row r="3" spans="1:103" ht="20.25" customHeight="1" thickBot="1" x14ac:dyDescent="0.4">
      <c r="A3" s="47"/>
      <c r="B3" s="47"/>
      <c r="C3" s="56" t="s">
        <v>59</v>
      </c>
      <c r="D3" s="54"/>
      <c r="E3" s="54"/>
      <c r="F3" s="54"/>
      <c r="G3" s="54"/>
      <c r="H3" s="55"/>
      <c r="I3" s="54"/>
      <c r="J3" s="55"/>
      <c r="K3" s="55"/>
      <c r="L3" s="48"/>
      <c r="M3" s="47"/>
      <c r="N3" s="47"/>
      <c r="O3" s="47"/>
      <c r="P3" s="47"/>
      <c r="Q3" s="47"/>
      <c r="R3" s="51"/>
      <c r="S3" s="52"/>
      <c r="T3" s="52"/>
      <c r="U3" s="47"/>
      <c r="V3" s="52"/>
      <c r="W3" s="47"/>
      <c r="X3" s="47"/>
      <c r="Y3" s="47"/>
      <c r="Z3" s="47"/>
      <c r="AA3" s="47"/>
    </row>
    <row r="4" spans="1:103" ht="20.45" customHeight="1" x14ac:dyDescent="0.35">
      <c r="A4" s="47"/>
      <c r="B4" s="47"/>
      <c r="C4" s="53" t="s">
        <v>60</v>
      </c>
      <c r="D4" s="54"/>
      <c r="E4" s="54"/>
      <c r="F4" s="54"/>
      <c r="G4" s="54"/>
      <c r="H4" s="55"/>
      <c r="I4" s="54"/>
      <c r="J4" s="55"/>
      <c r="K4" s="55"/>
      <c r="L4" s="48"/>
      <c r="M4" s="47"/>
      <c r="N4" s="47"/>
      <c r="O4" s="47"/>
      <c r="P4" s="47"/>
      <c r="Q4" s="47"/>
      <c r="R4" s="51"/>
      <c r="S4" s="52"/>
      <c r="T4" s="140" t="s">
        <v>62</v>
      </c>
      <c r="U4" s="141"/>
      <c r="V4" s="141"/>
      <c r="W4" s="141"/>
      <c r="X4" s="141"/>
      <c r="Y4" s="141"/>
      <c r="Z4" s="141"/>
      <c r="AA4" s="142"/>
      <c r="AB4"/>
      <c r="AC4"/>
    </row>
    <row r="5" spans="1:103" ht="13.35" customHeight="1" x14ac:dyDescent="0.25">
      <c r="A5" s="47"/>
      <c r="B5" s="47"/>
      <c r="C5" s="57"/>
      <c r="D5" s="47"/>
      <c r="E5" s="47"/>
      <c r="F5" s="47"/>
      <c r="G5" s="47"/>
      <c r="H5" s="48"/>
      <c r="I5" s="47"/>
      <c r="J5" s="48"/>
      <c r="K5" s="48"/>
      <c r="L5" s="48"/>
      <c r="M5" s="47"/>
      <c r="N5" s="47"/>
      <c r="O5" s="47"/>
      <c r="P5" s="47"/>
      <c r="Q5" s="47"/>
      <c r="R5" s="51"/>
      <c r="S5" s="52"/>
      <c r="T5" s="143"/>
      <c r="U5" s="144"/>
      <c r="V5" s="144"/>
      <c r="W5" s="144"/>
      <c r="X5" s="144"/>
      <c r="Y5" s="144"/>
      <c r="Z5" s="144"/>
      <c r="AA5" s="145"/>
      <c r="AB5"/>
      <c r="AC5"/>
    </row>
    <row r="6" spans="1:103" ht="7.7" customHeight="1" x14ac:dyDescent="0.25">
      <c r="A6" s="148" t="s">
        <v>1038</v>
      </c>
      <c r="B6" s="148"/>
      <c r="C6" s="148"/>
      <c r="D6" s="148"/>
      <c r="E6" s="148"/>
      <c r="F6" s="148"/>
      <c r="G6" s="148"/>
      <c r="H6" s="148"/>
      <c r="I6" s="148"/>
      <c r="J6" s="148"/>
      <c r="K6" s="148"/>
      <c r="L6" s="148"/>
      <c r="M6" s="149"/>
      <c r="N6" s="149"/>
      <c r="O6" s="149"/>
      <c r="P6" s="47"/>
      <c r="Q6" s="47"/>
      <c r="R6" s="51"/>
      <c r="S6" s="52"/>
      <c r="T6" s="143"/>
      <c r="U6" s="144"/>
      <c r="V6" s="144"/>
      <c r="W6" s="144"/>
      <c r="X6" s="144"/>
      <c r="Y6" s="144"/>
      <c r="Z6" s="144"/>
      <c r="AA6" s="145"/>
      <c r="AB6"/>
      <c r="AC6"/>
    </row>
    <row r="7" spans="1:103" ht="7.35" customHeight="1" x14ac:dyDescent="0.25">
      <c r="A7" s="148"/>
      <c r="B7" s="148"/>
      <c r="C7" s="148"/>
      <c r="D7" s="148"/>
      <c r="E7" s="148"/>
      <c r="F7" s="148"/>
      <c r="G7" s="148"/>
      <c r="H7" s="148"/>
      <c r="I7" s="148"/>
      <c r="J7" s="148"/>
      <c r="K7" s="148"/>
      <c r="L7" s="148"/>
      <c r="M7" s="149"/>
      <c r="N7" s="149"/>
      <c r="O7" s="149"/>
      <c r="P7" s="47"/>
      <c r="Q7" s="58"/>
      <c r="R7" s="51"/>
      <c r="S7" s="52"/>
      <c r="T7" s="143"/>
      <c r="U7" s="144"/>
      <c r="V7" s="144"/>
      <c r="W7" s="144"/>
      <c r="X7" s="144"/>
      <c r="Y7" s="144"/>
      <c r="Z7" s="144"/>
      <c r="AA7" s="145"/>
      <c r="AB7"/>
      <c r="AC7"/>
    </row>
    <row r="8" spans="1:103" ht="15" customHeight="1" x14ac:dyDescent="0.25">
      <c r="A8" s="148"/>
      <c r="B8" s="148"/>
      <c r="C8" s="148"/>
      <c r="D8" s="148"/>
      <c r="E8" s="148"/>
      <c r="F8" s="148"/>
      <c r="G8" s="148"/>
      <c r="H8" s="148"/>
      <c r="I8" s="148"/>
      <c r="J8" s="148"/>
      <c r="K8" s="148"/>
      <c r="L8" s="148"/>
      <c r="M8" s="149"/>
      <c r="N8" s="149"/>
      <c r="O8" s="149"/>
      <c r="P8" s="47"/>
      <c r="Q8" s="47"/>
      <c r="R8" s="51"/>
      <c r="S8" s="52"/>
      <c r="T8" s="143"/>
      <c r="U8" s="144"/>
      <c r="V8" s="144"/>
      <c r="W8" s="144"/>
      <c r="X8" s="144"/>
      <c r="Y8" s="144"/>
      <c r="Z8" s="144"/>
      <c r="AA8" s="145"/>
      <c r="AB8"/>
      <c r="AC8"/>
    </row>
    <row r="9" spans="1:103" ht="94.35" customHeight="1" thickBot="1" x14ac:dyDescent="0.3">
      <c r="A9" s="148"/>
      <c r="B9" s="148"/>
      <c r="C9" s="148"/>
      <c r="D9" s="148"/>
      <c r="E9" s="148"/>
      <c r="F9" s="148"/>
      <c r="G9" s="148"/>
      <c r="H9" s="148"/>
      <c r="I9" s="148"/>
      <c r="J9" s="148"/>
      <c r="K9" s="148"/>
      <c r="L9" s="148"/>
      <c r="M9" s="149"/>
      <c r="N9" s="149"/>
      <c r="O9" s="149"/>
      <c r="P9" s="47"/>
      <c r="Q9" s="47"/>
      <c r="R9" s="51"/>
      <c r="S9" s="52"/>
      <c r="T9" s="146"/>
      <c r="U9" s="147"/>
      <c r="V9" s="147"/>
      <c r="W9" s="144"/>
      <c r="X9" s="144"/>
      <c r="Y9" s="144"/>
      <c r="Z9" s="144"/>
      <c r="AA9" s="145"/>
      <c r="AB9"/>
      <c r="AC9"/>
    </row>
    <row r="10" spans="1:103" s="8" customFormat="1" ht="29.25" customHeight="1" x14ac:dyDescent="0.25">
      <c r="A10" s="136" t="s">
        <v>1035</v>
      </c>
      <c r="B10" s="137"/>
      <c r="C10" s="17"/>
      <c r="D10" s="138" t="s">
        <v>61</v>
      </c>
      <c r="E10" s="138"/>
      <c r="F10" s="138"/>
      <c r="G10" s="138"/>
      <c r="H10" s="138"/>
      <c r="I10" s="138"/>
      <c r="J10" s="138"/>
      <c r="K10" s="138"/>
      <c r="L10" s="138"/>
      <c r="M10" s="138"/>
      <c r="N10" s="138"/>
      <c r="O10" s="138"/>
      <c r="P10" s="138"/>
      <c r="Q10" s="138"/>
      <c r="R10" s="138"/>
      <c r="S10" s="138"/>
      <c r="T10" s="138"/>
      <c r="U10" s="138"/>
      <c r="V10" s="59"/>
      <c r="W10" s="150"/>
      <c r="X10" s="150"/>
      <c r="Y10" s="150"/>
      <c r="Z10" s="150"/>
      <c r="AA10" s="151"/>
      <c r="AB10"/>
      <c r="AC10"/>
    </row>
    <row r="11" spans="1:103" s="5" customFormat="1" ht="114" customHeight="1" x14ac:dyDescent="0.2">
      <c r="A11" s="62" t="s">
        <v>0</v>
      </c>
      <c r="B11" s="63" t="s">
        <v>2</v>
      </c>
      <c r="C11" s="1" t="s">
        <v>10</v>
      </c>
      <c r="D11" s="1" t="s">
        <v>1</v>
      </c>
      <c r="E11" s="2" t="s">
        <v>11</v>
      </c>
      <c r="F11" s="1" t="s">
        <v>12</v>
      </c>
      <c r="G11" s="1" t="s">
        <v>3</v>
      </c>
      <c r="H11" s="2" t="s">
        <v>4</v>
      </c>
      <c r="I11" s="2" t="s">
        <v>13</v>
      </c>
      <c r="J11" s="2" t="s">
        <v>9</v>
      </c>
      <c r="K11" s="2" t="s">
        <v>8</v>
      </c>
      <c r="L11" s="2" t="s">
        <v>7</v>
      </c>
      <c r="M11" s="2" t="s">
        <v>22</v>
      </c>
      <c r="N11" s="2" t="s">
        <v>14</v>
      </c>
      <c r="O11" s="2" t="s">
        <v>15</v>
      </c>
      <c r="P11" s="2" t="s">
        <v>5</v>
      </c>
      <c r="Q11" s="2" t="s">
        <v>55</v>
      </c>
      <c r="R11" s="33" t="s">
        <v>6</v>
      </c>
      <c r="S11" s="1" t="s">
        <v>56</v>
      </c>
      <c r="T11" s="1" t="s">
        <v>57</v>
      </c>
      <c r="U11" s="4" t="s">
        <v>17</v>
      </c>
      <c r="V11" s="3" t="s">
        <v>16</v>
      </c>
      <c r="W11" s="14" t="s">
        <v>25</v>
      </c>
      <c r="X11" s="14" t="s">
        <v>26</v>
      </c>
      <c r="Y11" s="14" t="s">
        <v>27</v>
      </c>
      <c r="Z11" s="14" t="s">
        <v>28</v>
      </c>
      <c r="AA11" s="14" t="s">
        <v>29</v>
      </c>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row>
    <row r="12" spans="1:103" s="76" customFormat="1" ht="18.600000000000001" customHeight="1" x14ac:dyDescent="0.25">
      <c r="A12" s="152" t="s">
        <v>19</v>
      </c>
      <c r="B12" s="152"/>
      <c r="C12" s="71"/>
      <c r="D12" s="72"/>
      <c r="E12" s="73"/>
      <c r="F12" s="72"/>
      <c r="G12" s="74"/>
      <c r="H12" s="73"/>
      <c r="I12" s="73"/>
      <c r="J12" s="73"/>
      <c r="K12" s="73"/>
      <c r="L12" s="73"/>
      <c r="M12" s="73"/>
      <c r="N12" s="73"/>
      <c r="O12" s="73"/>
      <c r="P12" s="73"/>
      <c r="Q12" s="73"/>
      <c r="R12" s="75"/>
      <c r="S12" s="72"/>
      <c r="T12" s="72"/>
      <c r="U12" s="72"/>
      <c r="V12" s="72"/>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row>
    <row r="13" spans="1:103" customFormat="1" ht="15" x14ac:dyDescent="0.25">
      <c r="A13">
        <v>21206</v>
      </c>
      <c r="B13" t="s">
        <v>72</v>
      </c>
      <c r="C13" t="s">
        <v>83</v>
      </c>
      <c r="D13" t="s">
        <v>92</v>
      </c>
      <c r="E13" t="s">
        <v>96</v>
      </c>
      <c r="F13">
        <v>79763</v>
      </c>
      <c r="G13" t="s">
        <v>101</v>
      </c>
      <c r="H13">
        <v>12</v>
      </c>
      <c r="I13" t="s">
        <v>105</v>
      </c>
      <c r="J13" t="s">
        <v>106</v>
      </c>
      <c r="K13" t="s">
        <v>96</v>
      </c>
      <c r="L13" t="s">
        <v>96</v>
      </c>
      <c r="M13" t="s">
        <v>111</v>
      </c>
      <c r="N13">
        <v>74</v>
      </c>
      <c r="O13">
        <v>0</v>
      </c>
      <c r="P13">
        <v>74</v>
      </c>
      <c r="Q13" t="s">
        <v>107</v>
      </c>
      <c r="R13" s="84">
        <v>2000000</v>
      </c>
      <c r="S13" s="40" t="s">
        <v>853</v>
      </c>
      <c r="T13" s="40" t="s">
        <v>854</v>
      </c>
      <c r="U13">
        <v>48135001100</v>
      </c>
      <c r="V13">
        <v>131</v>
      </c>
      <c r="W13">
        <v>17</v>
      </c>
      <c r="X13">
        <v>4</v>
      </c>
      <c r="Y13">
        <v>8</v>
      </c>
      <c r="Z13">
        <v>4</v>
      </c>
      <c r="AA13">
        <v>7</v>
      </c>
    </row>
    <row r="14" spans="1:103" customFormat="1" ht="15" x14ac:dyDescent="0.25">
      <c r="A14">
        <v>21220</v>
      </c>
      <c r="B14" t="s">
        <v>73</v>
      </c>
      <c r="C14" t="s">
        <v>84</v>
      </c>
      <c r="D14" t="s">
        <v>93</v>
      </c>
      <c r="E14" t="s">
        <v>96</v>
      </c>
      <c r="F14">
        <v>75604</v>
      </c>
      <c r="G14" t="s">
        <v>102</v>
      </c>
      <c r="H14">
        <v>4</v>
      </c>
      <c r="I14" t="s">
        <v>105</v>
      </c>
      <c r="J14" t="s">
        <v>106</v>
      </c>
      <c r="K14" t="s">
        <v>96</v>
      </c>
      <c r="L14" t="s">
        <v>106</v>
      </c>
      <c r="M14" t="s">
        <v>112</v>
      </c>
      <c r="N14">
        <v>120</v>
      </c>
      <c r="O14">
        <v>0</v>
      </c>
      <c r="P14">
        <v>120</v>
      </c>
      <c r="Q14" t="s">
        <v>107</v>
      </c>
      <c r="R14" s="84">
        <v>2000000</v>
      </c>
      <c r="S14" s="40" t="s">
        <v>968</v>
      </c>
      <c r="T14" s="40" t="s">
        <v>969</v>
      </c>
      <c r="U14">
        <v>48183000700</v>
      </c>
      <c r="V14">
        <v>131</v>
      </c>
      <c r="W14">
        <v>17</v>
      </c>
      <c r="X14">
        <v>8</v>
      </c>
      <c r="Y14">
        <v>8</v>
      </c>
      <c r="Z14">
        <v>0</v>
      </c>
      <c r="AA14">
        <v>7</v>
      </c>
    </row>
    <row r="15" spans="1:103" customFormat="1" ht="15" x14ac:dyDescent="0.25">
      <c r="A15">
        <v>21117</v>
      </c>
      <c r="B15" t="s">
        <v>115</v>
      </c>
      <c r="C15" t="s">
        <v>135</v>
      </c>
      <c r="D15" t="s">
        <v>155</v>
      </c>
      <c r="E15" t="s">
        <v>96</v>
      </c>
      <c r="F15">
        <v>76513</v>
      </c>
      <c r="G15" t="s">
        <v>172</v>
      </c>
      <c r="H15">
        <v>8</v>
      </c>
      <c r="I15" t="s">
        <v>105</v>
      </c>
      <c r="J15" t="s">
        <v>96</v>
      </c>
      <c r="K15" t="s">
        <v>106</v>
      </c>
      <c r="L15" t="s">
        <v>96</v>
      </c>
      <c r="M15" t="s">
        <v>112</v>
      </c>
      <c r="N15">
        <v>142</v>
      </c>
      <c r="O15">
        <v>0</v>
      </c>
      <c r="P15">
        <v>142</v>
      </c>
      <c r="Q15" t="s">
        <v>107</v>
      </c>
      <c r="R15" s="84">
        <v>1420000</v>
      </c>
      <c r="S15" s="40" t="s">
        <v>1008</v>
      </c>
      <c r="T15" s="40" t="s">
        <v>837</v>
      </c>
      <c r="U15">
        <v>48027021700</v>
      </c>
      <c r="V15">
        <v>131</v>
      </c>
      <c r="W15">
        <v>17</v>
      </c>
      <c r="X15">
        <v>4</v>
      </c>
      <c r="Y15">
        <v>8</v>
      </c>
      <c r="Z15">
        <v>4</v>
      </c>
      <c r="AA15">
        <v>0</v>
      </c>
    </row>
    <row r="16" spans="1:103" customFormat="1" ht="15" x14ac:dyDescent="0.25">
      <c r="A16">
        <v>21312</v>
      </c>
      <c r="B16" t="s">
        <v>133</v>
      </c>
      <c r="C16" t="s">
        <v>153</v>
      </c>
      <c r="D16" t="s">
        <v>170</v>
      </c>
      <c r="E16" t="s">
        <v>96</v>
      </c>
      <c r="F16">
        <v>76059</v>
      </c>
      <c r="G16" t="s">
        <v>183</v>
      </c>
      <c r="H16">
        <v>3</v>
      </c>
      <c r="I16" t="s">
        <v>184</v>
      </c>
      <c r="J16" t="s">
        <v>96</v>
      </c>
      <c r="K16" t="s">
        <v>106</v>
      </c>
      <c r="L16" t="s">
        <v>96</v>
      </c>
      <c r="M16" t="s">
        <v>112</v>
      </c>
      <c r="N16">
        <v>36</v>
      </c>
      <c r="O16">
        <v>0</v>
      </c>
      <c r="P16">
        <v>36</v>
      </c>
      <c r="Q16" t="s">
        <v>108</v>
      </c>
      <c r="R16" s="84">
        <v>375000</v>
      </c>
      <c r="S16" s="40" t="s">
        <v>1009</v>
      </c>
      <c r="T16" s="40" t="s">
        <v>1010</v>
      </c>
      <c r="U16">
        <v>48251130304</v>
      </c>
      <c r="V16">
        <v>131</v>
      </c>
      <c r="W16">
        <v>17</v>
      </c>
      <c r="X16">
        <v>4</v>
      </c>
      <c r="Y16">
        <v>8</v>
      </c>
      <c r="Z16">
        <v>4</v>
      </c>
      <c r="AA16">
        <v>7</v>
      </c>
    </row>
    <row r="17" spans="1:27" customFormat="1" ht="15" x14ac:dyDescent="0.25">
      <c r="A17">
        <v>21038</v>
      </c>
      <c r="B17" t="s">
        <v>68</v>
      </c>
      <c r="C17" t="s">
        <v>79</v>
      </c>
      <c r="D17" t="s">
        <v>90</v>
      </c>
      <c r="E17" t="s">
        <v>96</v>
      </c>
      <c r="F17">
        <v>77024</v>
      </c>
      <c r="G17" t="s">
        <v>99</v>
      </c>
      <c r="H17">
        <v>6</v>
      </c>
      <c r="I17" t="s">
        <v>105</v>
      </c>
      <c r="J17" t="s">
        <v>106</v>
      </c>
      <c r="K17" t="s">
        <v>96</v>
      </c>
      <c r="L17" t="s">
        <v>96</v>
      </c>
      <c r="M17" t="s">
        <v>113</v>
      </c>
      <c r="N17">
        <v>150</v>
      </c>
      <c r="O17">
        <v>0</v>
      </c>
      <c r="P17">
        <v>150</v>
      </c>
      <c r="Q17" t="s">
        <v>107</v>
      </c>
      <c r="R17" s="84">
        <v>2000000</v>
      </c>
      <c r="S17" s="40" t="s">
        <v>1011</v>
      </c>
      <c r="T17" s="40" t="s">
        <v>1012</v>
      </c>
      <c r="U17">
        <v>48201510900</v>
      </c>
      <c r="V17">
        <v>130</v>
      </c>
      <c r="W17">
        <v>17</v>
      </c>
      <c r="X17">
        <v>4</v>
      </c>
      <c r="Y17">
        <v>8</v>
      </c>
      <c r="Z17">
        <v>4</v>
      </c>
      <c r="AA17">
        <v>0</v>
      </c>
    </row>
    <row r="18" spans="1:27" customFormat="1" ht="15" x14ac:dyDescent="0.25">
      <c r="A18">
        <v>21150</v>
      </c>
      <c r="B18" t="s">
        <v>117</v>
      </c>
      <c r="C18" t="s">
        <v>137</v>
      </c>
      <c r="D18" t="s">
        <v>156</v>
      </c>
      <c r="E18" t="s">
        <v>96</v>
      </c>
      <c r="F18">
        <v>76932</v>
      </c>
      <c r="G18" t="s">
        <v>173</v>
      </c>
      <c r="H18">
        <v>12</v>
      </c>
      <c r="I18" t="s">
        <v>184</v>
      </c>
      <c r="J18" t="s">
        <v>96</v>
      </c>
      <c r="K18" t="s">
        <v>106</v>
      </c>
      <c r="L18" t="s">
        <v>96</v>
      </c>
      <c r="M18" t="s">
        <v>112</v>
      </c>
      <c r="N18">
        <v>20</v>
      </c>
      <c r="O18">
        <v>0</v>
      </c>
      <c r="P18">
        <v>20</v>
      </c>
      <c r="Q18" t="s">
        <v>108</v>
      </c>
      <c r="R18" s="84">
        <v>218156</v>
      </c>
      <c r="S18" s="40" t="s">
        <v>1013</v>
      </c>
      <c r="T18" s="40" t="s">
        <v>1014</v>
      </c>
      <c r="U18">
        <v>48383950100</v>
      </c>
      <c r="V18">
        <v>130</v>
      </c>
      <c r="W18">
        <v>17</v>
      </c>
      <c r="X18">
        <v>4</v>
      </c>
      <c r="Y18">
        <v>8</v>
      </c>
      <c r="Z18">
        <v>4</v>
      </c>
      <c r="AA18">
        <v>7</v>
      </c>
    </row>
    <row r="19" spans="1:27" customFormat="1" ht="15" x14ac:dyDescent="0.25">
      <c r="A19">
        <v>21151</v>
      </c>
      <c r="B19" t="s">
        <v>118</v>
      </c>
      <c r="C19" t="s">
        <v>138</v>
      </c>
      <c r="D19" t="s">
        <v>157</v>
      </c>
      <c r="E19" t="s">
        <v>96</v>
      </c>
      <c r="F19">
        <v>79512</v>
      </c>
      <c r="G19" t="s">
        <v>174</v>
      </c>
      <c r="H19">
        <v>2</v>
      </c>
      <c r="I19" t="s">
        <v>184</v>
      </c>
      <c r="J19" t="s">
        <v>96</v>
      </c>
      <c r="K19" t="s">
        <v>106</v>
      </c>
      <c r="L19" t="s">
        <v>96</v>
      </c>
      <c r="M19" t="s">
        <v>112</v>
      </c>
      <c r="N19">
        <v>32</v>
      </c>
      <c r="O19">
        <v>0</v>
      </c>
      <c r="P19">
        <v>32</v>
      </c>
      <c r="Q19" t="s">
        <v>107</v>
      </c>
      <c r="R19" s="84">
        <v>331072</v>
      </c>
      <c r="S19" s="40" t="s">
        <v>1013</v>
      </c>
      <c r="T19" s="40" t="s">
        <v>1014</v>
      </c>
      <c r="U19">
        <v>48335950200</v>
      </c>
      <c r="V19">
        <v>130</v>
      </c>
      <c r="W19">
        <v>17</v>
      </c>
      <c r="X19">
        <v>4</v>
      </c>
      <c r="Y19">
        <v>8</v>
      </c>
      <c r="Z19">
        <v>4</v>
      </c>
      <c r="AA19">
        <v>0</v>
      </c>
    </row>
    <row r="20" spans="1:27" customFormat="1" ht="15" x14ac:dyDescent="0.25">
      <c r="A20">
        <v>21157</v>
      </c>
      <c r="B20" t="s">
        <v>123</v>
      </c>
      <c r="C20" t="s">
        <v>143</v>
      </c>
      <c r="D20" t="s">
        <v>162</v>
      </c>
      <c r="E20" t="s">
        <v>96</v>
      </c>
      <c r="F20">
        <v>77493</v>
      </c>
      <c r="G20" t="s">
        <v>99</v>
      </c>
      <c r="H20">
        <v>6</v>
      </c>
      <c r="I20" t="s">
        <v>105</v>
      </c>
      <c r="J20" t="s">
        <v>96</v>
      </c>
      <c r="K20" t="s">
        <v>106</v>
      </c>
      <c r="L20" t="s">
        <v>96</v>
      </c>
      <c r="M20" t="s">
        <v>112</v>
      </c>
      <c r="N20">
        <v>48</v>
      </c>
      <c r="O20">
        <v>0</v>
      </c>
      <c r="P20">
        <v>48</v>
      </c>
      <c r="Q20" t="s">
        <v>107</v>
      </c>
      <c r="R20" s="84">
        <v>448450</v>
      </c>
      <c r="S20" s="40" t="s">
        <v>1015</v>
      </c>
      <c r="T20" s="40" t="s">
        <v>1016</v>
      </c>
      <c r="U20">
        <v>48201542700</v>
      </c>
      <c r="V20">
        <v>130</v>
      </c>
      <c r="W20">
        <v>17</v>
      </c>
      <c r="X20">
        <v>4</v>
      </c>
      <c r="Y20">
        <v>8</v>
      </c>
      <c r="Z20">
        <v>4</v>
      </c>
      <c r="AA20">
        <v>0</v>
      </c>
    </row>
    <row r="21" spans="1:27" customFormat="1" ht="15" x14ac:dyDescent="0.25">
      <c r="A21">
        <v>21148</v>
      </c>
      <c r="B21" t="s">
        <v>70</v>
      </c>
      <c r="C21" t="s">
        <v>81</v>
      </c>
      <c r="D21" t="s">
        <v>90</v>
      </c>
      <c r="E21" t="s">
        <v>96</v>
      </c>
      <c r="F21">
        <v>77009</v>
      </c>
      <c r="G21" t="s">
        <v>99</v>
      </c>
      <c r="H21">
        <v>6</v>
      </c>
      <c r="I21" t="s">
        <v>105</v>
      </c>
      <c r="J21" t="s">
        <v>106</v>
      </c>
      <c r="K21" t="s">
        <v>96</v>
      </c>
      <c r="L21" t="s">
        <v>96</v>
      </c>
      <c r="M21" t="s">
        <v>112</v>
      </c>
      <c r="N21">
        <v>64</v>
      </c>
      <c r="O21">
        <v>0</v>
      </c>
      <c r="P21">
        <v>64</v>
      </c>
      <c r="Q21" t="s">
        <v>108</v>
      </c>
      <c r="R21" s="84">
        <v>800000</v>
      </c>
      <c r="S21" s="40" t="s">
        <v>1017</v>
      </c>
      <c r="T21" s="40" t="s">
        <v>1018</v>
      </c>
      <c r="U21">
        <v>48201210600</v>
      </c>
      <c r="V21">
        <v>129</v>
      </c>
      <c r="W21">
        <v>17</v>
      </c>
      <c r="X21">
        <v>4</v>
      </c>
      <c r="Y21">
        <v>8</v>
      </c>
      <c r="Z21">
        <v>4</v>
      </c>
      <c r="AA21">
        <v>7</v>
      </c>
    </row>
    <row r="22" spans="1:27" customFormat="1" ht="15" x14ac:dyDescent="0.25">
      <c r="A22">
        <v>21159</v>
      </c>
      <c r="B22" t="s">
        <v>124</v>
      </c>
      <c r="C22" t="s">
        <v>144</v>
      </c>
      <c r="D22" t="s">
        <v>163</v>
      </c>
      <c r="E22" t="s">
        <v>96</v>
      </c>
      <c r="F22">
        <v>77418</v>
      </c>
      <c r="G22" t="s">
        <v>89</v>
      </c>
      <c r="H22">
        <v>6</v>
      </c>
      <c r="I22" t="s">
        <v>184</v>
      </c>
      <c r="J22" t="s">
        <v>96</v>
      </c>
      <c r="K22" t="s">
        <v>106</v>
      </c>
      <c r="L22" t="s">
        <v>96</v>
      </c>
      <c r="M22" t="s">
        <v>112</v>
      </c>
      <c r="N22">
        <v>40</v>
      </c>
      <c r="O22">
        <v>0</v>
      </c>
      <c r="P22">
        <v>40</v>
      </c>
      <c r="Q22" t="s">
        <v>107</v>
      </c>
      <c r="R22" s="84">
        <v>393096</v>
      </c>
      <c r="S22" s="40" t="s">
        <v>1015</v>
      </c>
      <c r="T22" s="40" t="s">
        <v>1016</v>
      </c>
      <c r="U22">
        <v>48015760502</v>
      </c>
      <c r="V22">
        <v>129</v>
      </c>
      <c r="W22">
        <v>17</v>
      </c>
      <c r="X22">
        <v>4</v>
      </c>
      <c r="Y22">
        <v>8</v>
      </c>
      <c r="Z22">
        <v>4</v>
      </c>
      <c r="AA22">
        <v>0</v>
      </c>
    </row>
    <row r="23" spans="1:27" customFormat="1" ht="15" x14ac:dyDescent="0.25">
      <c r="A23">
        <v>21247</v>
      </c>
      <c r="B23" t="s">
        <v>130</v>
      </c>
      <c r="C23" t="s">
        <v>150</v>
      </c>
      <c r="D23" t="s">
        <v>168</v>
      </c>
      <c r="E23" t="s">
        <v>96</v>
      </c>
      <c r="F23">
        <v>77351</v>
      </c>
      <c r="G23" t="s">
        <v>181</v>
      </c>
      <c r="H23">
        <v>5</v>
      </c>
      <c r="I23" t="s">
        <v>184</v>
      </c>
      <c r="J23" t="s">
        <v>96</v>
      </c>
      <c r="K23" t="s">
        <v>106</v>
      </c>
      <c r="L23" t="s">
        <v>96</v>
      </c>
      <c r="M23" t="s">
        <v>185</v>
      </c>
      <c r="N23">
        <v>24</v>
      </c>
      <c r="O23">
        <v>0</v>
      </c>
      <c r="P23">
        <v>24</v>
      </c>
      <c r="Q23" t="s">
        <v>107</v>
      </c>
      <c r="R23" s="84">
        <v>324410</v>
      </c>
      <c r="S23" s="40" t="s">
        <v>965</v>
      </c>
      <c r="T23" s="40" t="s">
        <v>904</v>
      </c>
      <c r="U23">
        <v>48373210500</v>
      </c>
      <c r="V23">
        <v>129</v>
      </c>
      <c r="W23">
        <v>17</v>
      </c>
      <c r="X23">
        <v>4</v>
      </c>
      <c r="Y23">
        <v>8</v>
      </c>
      <c r="Z23">
        <v>4</v>
      </c>
      <c r="AA23">
        <v>7</v>
      </c>
    </row>
    <row r="24" spans="1:27" customFormat="1" ht="15" x14ac:dyDescent="0.25">
      <c r="A24">
        <v>21251</v>
      </c>
      <c r="B24" t="s">
        <v>131</v>
      </c>
      <c r="C24" t="s">
        <v>151</v>
      </c>
      <c r="D24" t="s">
        <v>168</v>
      </c>
      <c r="E24" t="s">
        <v>96</v>
      </c>
      <c r="F24">
        <v>77351</v>
      </c>
      <c r="G24" t="s">
        <v>181</v>
      </c>
      <c r="H24">
        <v>5</v>
      </c>
      <c r="I24" t="s">
        <v>184</v>
      </c>
      <c r="J24" t="s">
        <v>96</v>
      </c>
      <c r="K24" t="s">
        <v>106</v>
      </c>
      <c r="L24" t="s">
        <v>96</v>
      </c>
      <c r="M24" t="s">
        <v>185</v>
      </c>
      <c r="N24">
        <v>50</v>
      </c>
      <c r="O24">
        <v>0</v>
      </c>
      <c r="P24">
        <v>50</v>
      </c>
      <c r="Q24" t="s">
        <v>107</v>
      </c>
      <c r="R24" s="84">
        <v>650000</v>
      </c>
      <c r="S24" s="40" t="s">
        <v>965</v>
      </c>
      <c r="T24" s="40" t="s">
        <v>904</v>
      </c>
      <c r="U24">
        <v>48373210500</v>
      </c>
      <c r="V24">
        <v>129</v>
      </c>
      <c r="W24" s="19">
        <v>14</v>
      </c>
      <c r="X24" s="19">
        <v>4</v>
      </c>
      <c r="Y24" s="19">
        <v>8</v>
      </c>
      <c r="Z24" s="19">
        <v>4</v>
      </c>
      <c r="AA24" s="19">
        <v>6</v>
      </c>
    </row>
    <row r="25" spans="1:27" customFormat="1" ht="15" x14ac:dyDescent="0.25">
      <c r="A25">
        <v>21238</v>
      </c>
      <c r="B25" t="s">
        <v>75</v>
      </c>
      <c r="C25" t="s">
        <v>86</v>
      </c>
      <c r="D25" t="s">
        <v>90</v>
      </c>
      <c r="E25" t="s">
        <v>96</v>
      </c>
      <c r="F25">
        <v>77018</v>
      </c>
      <c r="G25" t="s">
        <v>99</v>
      </c>
      <c r="H25">
        <v>6</v>
      </c>
      <c r="I25" t="s">
        <v>105</v>
      </c>
      <c r="J25" t="s">
        <v>106</v>
      </c>
      <c r="K25" t="s">
        <v>96</v>
      </c>
      <c r="L25" t="s">
        <v>106</v>
      </c>
      <c r="M25" t="s">
        <v>111</v>
      </c>
      <c r="N25">
        <v>88</v>
      </c>
      <c r="O25">
        <v>23</v>
      </c>
      <c r="P25">
        <v>111</v>
      </c>
      <c r="Q25" t="s">
        <v>109</v>
      </c>
      <c r="R25" s="84">
        <v>2000000</v>
      </c>
      <c r="S25" s="40" t="s">
        <v>1019</v>
      </c>
      <c r="T25" s="40" t="s">
        <v>858</v>
      </c>
      <c r="U25">
        <v>48201530600</v>
      </c>
      <c r="V25">
        <v>127</v>
      </c>
      <c r="W25">
        <v>17</v>
      </c>
      <c r="X25">
        <v>4</v>
      </c>
      <c r="Y25">
        <v>8</v>
      </c>
      <c r="Z25">
        <v>4</v>
      </c>
      <c r="AA25">
        <v>0</v>
      </c>
    </row>
    <row r="26" spans="1:27" customFormat="1" ht="15" x14ac:dyDescent="0.25">
      <c r="A26">
        <v>21017</v>
      </c>
      <c r="B26" t="s">
        <v>66</v>
      </c>
      <c r="C26" t="s">
        <v>77</v>
      </c>
      <c r="D26" t="s">
        <v>88</v>
      </c>
      <c r="E26" t="s">
        <v>96</v>
      </c>
      <c r="F26">
        <v>76105</v>
      </c>
      <c r="G26" t="s">
        <v>97</v>
      </c>
      <c r="H26">
        <v>3</v>
      </c>
      <c r="I26" t="s">
        <v>105</v>
      </c>
      <c r="J26" t="s">
        <v>106</v>
      </c>
      <c r="K26" t="s">
        <v>96</v>
      </c>
      <c r="L26" t="s">
        <v>106</v>
      </c>
      <c r="M26" t="s">
        <v>111</v>
      </c>
      <c r="N26">
        <v>166</v>
      </c>
      <c r="O26">
        <v>44</v>
      </c>
      <c r="P26">
        <v>210</v>
      </c>
      <c r="Q26" t="s">
        <v>107</v>
      </c>
      <c r="R26" s="84">
        <v>2000000</v>
      </c>
      <c r="S26" s="40" t="s">
        <v>1020</v>
      </c>
      <c r="T26" s="40" t="s">
        <v>1021</v>
      </c>
      <c r="U26">
        <v>48439103601</v>
      </c>
      <c r="V26">
        <v>124</v>
      </c>
      <c r="W26">
        <v>17</v>
      </c>
      <c r="X26">
        <v>4</v>
      </c>
      <c r="Y26">
        <v>8</v>
      </c>
      <c r="Z26">
        <v>4</v>
      </c>
      <c r="AA26">
        <v>7</v>
      </c>
    </row>
    <row r="27" spans="1:27" customFormat="1" ht="15" x14ac:dyDescent="0.25">
      <c r="A27">
        <v>21018</v>
      </c>
      <c r="B27" t="s">
        <v>67</v>
      </c>
      <c r="C27" t="s">
        <v>78</v>
      </c>
      <c r="D27" t="s">
        <v>89</v>
      </c>
      <c r="E27" t="s">
        <v>96</v>
      </c>
      <c r="F27">
        <v>78702</v>
      </c>
      <c r="G27" t="s">
        <v>98</v>
      </c>
      <c r="H27">
        <v>7</v>
      </c>
      <c r="I27" t="s">
        <v>105</v>
      </c>
      <c r="J27" t="s">
        <v>106</v>
      </c>
      <c r="K27" t="s">
        <v>96</v>
      </c>
      <c r="L27" t="s">
        <v>106</v>
      </c>
      <c r="M27" t="s">
        <v>112</v>
      </c>
      <c r="N27">
        <v>184</v>
      </c>
      <c r="O27">
        <v>16</v>
      </c>
      <c r="P27">
        <v>200</v>
      </c>
      <c r="Q27" t="s">
        <v>107</v>
      </c>
      <c r="R27" s="84">
        <v>2000000</v>
      </c>
      <c r="S27" s="40" t="s">
        <v>1022</v>
      </c>
      <c r="T27" s="40" t="s">
        <v>954</v>
      </c>
      <c r="U27">
        <v>48453000804</v>
      </c>
      <c r="V27">
        <v>124</v>
      </c>
      <c r="W27">
        <v>17</v>
      </c>
      <c r="X27">
        <v>8</v>
      </c>
      <c r="Y27">
        <v>8</v>
      </c>
      <c r="Z27">
        <v>0</v>
      </c>
      <c r="AA27">
        <v>0</v>
      </c>
    </row>
    <row r="28" spans="1:27" customFormat="1" ht="15" x14ac:dyDescent="0.25">
      <c r="A28">
        <v>21185</v>
      </c>
      <c r="B28" t="s">
        <v>71</v>
      </c>
      <c r="C28" t="s">
        <v>82</v>
      </c>
      <c r="D28" t="s">
        <v>91</v>
      </c>
      <c r="E28" t="s">
        <v>96</v>
      </c>
      <c r="F28">
        <v>78596</v>
      </c>
      <c r="G28" t="s">
        <v>100</v>
      </c>
      <c r="H28">
        <v>11</v>
      </c>
      <c r="I28" t="s">
        <v>105</v>
      </c>
      <c r="J28" t="s">
        <v>106</v>
      </c>
      <c r="K28" t="s">
        <v>96</v>
      </c>
      <c r="L28" t="s">
        <v>106</v>
      </c>
      <c r="M28" t="s">
        <v>111</v>
      </c>
      <c r="N28">
        <v>44</v>
      </c>
      <c r="O28">
        <v>6</v>
      </c>
      <c r="P28">
        <v>50</v>
      </c>
      <c r="Q28" t="s">
        <v>107</v>
      </c>
      <c r="R28" s="84">
        <v>1250000</v>
      </c>
      <c r="S28" s="40" t="s">
        <v>876</v>
      </c>
      <c r="T28" s="40" t="s">
        <v>877</v>
      </c>
      <c r="U28">
        <v>48215022701</v>
      </c>
      <c r="V28">
        <v>124</v>
      </c>
      <c r="W28">
        <v>17</v>
      </c>
      <c r="X28">
        <v>8</v>
      </c>
      <c r="Y28">
        <v>8</v>
      </c>
      <c r="Z28">
        <v>0</v>
      </c>
      <c r="AA28">
        <v>0</v>
      </c>
    </row>
    <row r="29" spans="1:27" customFormat="1" ht="15" x14ac:dyDescent="0.25">
      <c r="A29">
        <v>21228</v>
      </c>
      <c r="B29" t="s">
        <v>74</v>
      </c>
      <c r="C29" t="s">
        <v>85</v>
      </c>
      <c r="D29" t="s">
        <v>94</v>
      </c>
      <c r="E29" t="s">
        <v>96</v>
      </c>
      <c r="F29">
        <v>78520</v>
      </c>
      <c r="G29" t="s">
        <v>103</v>
      </c>
      <c r="H29">
        <v>11</v>
      </c>
      <c r="I29" t="s">
        <v>105</v>
      </c>
      <c r="J29" t="s">
        <v>106</v>
      </c>
      <c r="K29" t="s">
        <v>96</v>
      </c>
      <c r="L29" t="s">
        <v>106</v>
      </c>
      <c r="M29" t="s">
        <v>113</v>
      </c>
      <c r="N29">
        <v>46</v>
      </c>
      <c r="O29">
        <v>0</v>
      </c>
      <c r="P29">
        <v>46</v>
      </c>
      <c r="Q29" t="s">
        <v>107</v>
      </c>
      <c r="R29" s="84">
        <v>1600000</v>
      </c>
      <c r="S29" s="40" t="s">
        <v>1023</v>
      </c>
      <c r="T29" s="40" t="s">
        <v>1024</v>
      </c>
      <c r="U29">
        <v>48061014001</v>
      </c>
      <c r="V29">
        <v>124</v>
      </c>
      <c r="W29">
        <v>17</v>
      </c>
      <c r="X29">
        <v>8</v>
      </c>
      <c r="Y29">
        <v>8</v>
      </c>
      <c r="Z29">
        <v>0</v>
      </c>
      <c r="AA29">
        <v>7</v>
      </c>
    </row>
    <row r="30" spans="1:27" customFormat="1" ht="15" x14ac:dyDescent="0.25">
      <c r="A30">
        <v>21118</v>
      </c>
      <c r="B30" t="s">
        <v>116</v>
      </c>
      <c r="C30" t="s">
        <v>136</v>
      </c>
      <c r="D30" t="s">
        <v>155</v>
      </c>
      <c r="E30" t="s">
        <v>96</v>
      </c>
      <c r="F30">
        <v>76513</v>
      </c>
      <c r="G30" t="s">
        <v>172</v>
      </c>
      <c r="H30">
        <v>8</v>
      </c>
      <c r="I30" t="s">
        <v>105</v>
      </c>
      <c r="J30" t="s">
        <v>96</v>
      </c>
      <c r="K30" t="s">
        <v>106</v>
      </c>
      <c r="L30" t="s">
        <v>96</v>
      </c>
      <c r="M30" t="s">
        <v>112</v>
      </c>
      <c r="N30">
        <v>80</v>
      </c>
      <c r="O30">
        <v>0</v>
      </c>
      <c r="P30">
        <v>80</v>
      </c>
      <c r="Q30" t="s">
        <v>107</v>
      </c>
      <c r="R30" s="84">
        <v>800000</v>
      </c>
      <c r="S30" s="40" t="s">
        <v>1008</v>
      </c>
      <c r="T30" s="40" t="s">
        <v>837</v>
      </c>
      <c r="U30">
        <v>48027021500</v>
      </c>
      <c r="V30">
        <v>124</v>
      </c>
      <c r="W30">
        <v>17</v>
      </c>
      <c r="X30">
        <v>8</v>
      </c>
      <c r="Y30">
        <v>8</v>
      </c>
      <c r="Z30">
        <v>0</v>
      </c>
      <c r="AA30">
        <v>7</v>
      </c>
    </row>
    <row r="31" spans="1:27" customFormat="1" ht="15" x14ac:dyDescent="0.25">
      <c r="A31">
        <v>21164</v>
      </c>
      <c r="B31" t="s">
        <v>125</v>
      </c>
      <c r="C31" t="s">
        <v>145</v>
      </c>
      <c r="D31" t="s">
        <v>154</v>
      </c>
      <c r="E31" t="s">
        <v>96</v>
      </c>
      <c r="F31">
        <v>78119</v>
      </c>
      <c r="G31" t="s">
        <v>171</v>
      </c>
      <c r="H31">
        <v>9</v>
      </c>
      <c r="I31" t="s">
        <v>184</v>
      </c>
      <c r="J31" t="s">
        <v>96</v>
      </c>
      <c r="K31" t="s">
        <v>106</v>
      </c>
      <c r="L31" t="s">
        <v>96</v>
      </c>
      <c r="M31" t="s">
        <v>112</v>
      </c>
      <c r="N31">
        <v>48</v>
      </c>
      <c r="O31">
        <v>0</v>
      </c>
      <c r="P31">
        <v>48</v>
      </c>
      <c r="Q31" t="s">
        <v>107</v>
      </c>
      <c r="R31" s="84">
        <v>526522</v>
      </c>
      <c r="S31" s="40" t="s">
        <v>1025</v>
      </c>
      <c r="T31" s="40" t="s">
        <v>1026</v>
      </c>
      <c r="U31">
        <v>48255970300</v>
      </c>
      <c r="V31">
        <v>124</v>
      </c>
      <c r="W31">
        <v>17</v>
      </c>
      <c r="X31">
        <v>8</v>
      </c>
      <c r="Y31">
        <v>8</v>
      </c>
      <c r="Z31">
        <v>0</v>
      </c>
      <c r="AA31">
        <v>7</v>
      </c>
    </row>
    <row r="32" spans="1:27" customFormat="1" ht="15" x14ac:dyDescent="0.25">
      <c r="A32">
        <v>21175</v>
      </c>
      <c r="B32" t="s">
        <v>128</v>
      </c>
      <c r="C32" t="s">
        <v>148</v>
      </c>
      <c r="D32" t="s">
        <v>166</v>
      </c>
      <c r="E32" t="s">
        <v>96</v>
      </c>
      <c r="F32">
        <v>75976</v>
      </c>
      <c r="G32" t="s">
        <v>179</v>
      </c>
      <c r="H32">
        <v>4</v>
      </c>
      <c r="I32" t="s">
        <v>184</v>
      </c>
      <c r="J32" t="s">
        <v>96</v>
      </c>
      <c r="K32" t="s">
        <v>106</v>
      </c>
      <c r="L32" t="s">
        <v>96</v>
      </c>
      <c r="M32" t="s">
        <v>112</v>
      </c>
      <c r="N32">
        <v>54</v>
      </c>
      <c r="O32">
        <v>0</v>
      </c>
      <c r="P32">
        <v>54</v>
      </c>
      <c r="Q32" t="s">
        <v>107</v>
      </c>
      <c r="R32" s="84">
        <v>639000</v>
      </c>
      <c r="S32" s="40" t="s">
        <v>1027</v>
      </c>
      <c r="T32" s="40" t="s">
        <v>1028</v>
      </c>
      <c r="U32">
        <v>48073951100</v>
      </c>
      <c r="V32">
        <v>124</v>
      </c>
      <c r="W32">
        <v>17</v>
      </c>
      <c r="X32">
        <v>8</v>
      </c>
      <c r="Y32">
        <v>8</v>
      </c>
      <c r="Z32">
        <v>0</v>
      </c>
      <c r="AA32">
        <v>7</v>
      </c>
    </row>
    <row r="33" spans="1:27" customFormat="1" ht="15" x14ac:dyDescent="0.25">
      <c r="A33">
        <v>21176</v>
      </c>
      <c r="B33" t="s">
        <v>129</v>
      </c>
      <c r="C33" t="s">
        <v>149</v>
      </c>
      <c r="D33" t="s">
        <v>167</v>
      </c>
      <c r="E33" t="s">
        <v>96</v>
      </c>
      <c r="F33">
        <v>75839</v>
      </c>
      <c r="G33" t="s">
        <v>180</v>
      </c>
      <c r="H33">
        <v>4</v>
      </c>
      <c r="I33" t="s">
        <v>184</v>
      </c>
      <c r="J33" t="s">
        <v>96</v>
      </c>
      <c r="K33" t="s">
        <v>106</v>
      </c>
      <c r="L33" t="s">
        <v>96</v>
      </c>
      <c r="M33" t="s">
        <v>112</v>
      </c>
      <c r="N33">
        <v>54</v>
      </c>
      <c r="O33">
        <v>0</v>
      </c>
      <c r="P33">
        <v>54</v>
      </c>
      <c r="Q33" t="s">
        <v>107</v>
      </c>
      <c r="R33" s="84">
        <v>655000</v>
      </c>
      <c r="S33" s="40" t="s">
        <v>1027</v>
      </c>
      <c r="T33" s="40" t="s">
        <v>1028</v>
      </c>
      <c r="U33">
        <v>48001951000</v>
      </c>
      <c r="V33">
        <v>124</v>
      </c>
      <c r="W33">
        <v>17</v>
      </c>
      <c r="X33">
        <v>8</v>
      </c>
      <c r="Y33">
        <v>8</v>
      </c>
      <c r="Z33">
        <v>0</v>
      </c>
      <c r="AA33">
        <v>0</v>
      </c>
    </row>
    <row r="34" spans="1:27" s="19" customFormat="1" ht="15" x14ac:dyDescent="0.25">
      <c r="A34" s="19">
        <v>21119</v>
      </c>
      <c r="B34" s="19" t="s">
        <v>648</v>
      </c>
      <c r="C34" s="19" t="s">
        <v>649</v>
      </c>
      <c r="D34" s="19" t="s">
        <v>650</v>
      </c>
      <c r="E34" s="120" t="s">
        <v>96</v>
      </c>
      <c r="F34" s="19">
        <v>76518</v>
      </c>
      <c r="G34" s="19" t="s">
        <v>659</v>
      </c>
      <c r="H34" s="19">
        <v>8</v>
      </c>
      <c r="I34" s="19" t="s">
        <v>184</v>
      </c>
      <c r="J34" s="19" t="s">
        <v>96</v>
      </c>
      <c r="K34" s="121" t="s">
        <v>106</v>
      </c>
      <c r="L34" s="121" t="s">
        <v>96</v>
      </c>
      <c r="M34" s="120" t="s">
        <v>112</v>
      </c>
      <c r="N34" s="19">
        <v>32</v>
      </c>
      <c r="O34" s="19">
        <v>0</v>
      </c>
      <c r="P34" s="19">
        <v>32</v>
      </c>
      <c r="Q34" s="19" t="s">
        <v>107</v>
      </c>
      <c r="R34" s="122">
        <v>320000</v>
      </c>
      <c r="S34" s="40" t="s">
        <v>1008</v>
      </c>
      <c r="T34" s="40" t="s">
        <v>837</v>
      </c>
      <c r="U34" s="121" t="s">
        <v>660</v>
      </c>
      <c r="V34" s="19">
        <v>124</v>
      </c>
      <c r="W34" s="19">
        <v>17</v>
      </c>
      <c r="X34" s="19">
        <v>4</v>
      </c>
      <c r="Y34" s="19">
        <v>8</v>
      </c>
      <c r="Z34" s="19">
        <v>4</v>
      </c>
      <c r="AA34" s="19">
        <v>7</v>
      </c>
    </row>
    <row r="35" spans="1:27" customFormat="1" ht="15" x14ac:dyDescent="0.25">
      <c r="A35">
        <v>21058</v>
      </c>
      <c r="B35" t="s">
        <v>69</v>
      </c>
      <c r="C35" t="s">
        <v>80</v>
      </c>
      <c r="D35" t="s">
        <v>90</v>
      </c>
      <c r="E35" t="s">
        <v>96</v>
      </c>
      <c r="F35">
        <v>77099</v>
      </c>
      <c r="G35" t="s">
        <v>99</v>
      </c>
      <c r="H35">
        <v>6</v>
      </c>
      <c r="I35" t="s">
        <v>105</v>
      </c>
      <c r="J35" t="s">
        <v>106</v>
      </c>
      <c r="K35" t="s">
        <v>96</v>
      </c>
      <c r="L35" t="s">
        <v>96</v>
      </c>
      <c r="M35" t="s">
        <v>112</v>
      </c>
      <c r="N35">
        <v>62</v>
      </c>
      <c r="O35">
        <v>0</v>
      </c>
      <c r="P35">
        <v>62</v>
      </c>
      <c r="Q35" t="s">
        <v>108</v>
      </c>
      <c r="R35" s="84">
        <v>625000</v>
      </c>
      <c r="S35" s="40" t="s">
        <v>1017</v>
      </c>
      <c r="T35" s="40" t="s">
        <v>1018</v>
      </c>
      <c r="U35">
        <v>48201453403</v>
      </c>
      <c r="V35">
        <v>123</v>
      </c>
      <c r="W35">
        <v>17</v>
      </c>
      <c r="X35">
        <v>8</v>
      </c>
      <c r="Y35">
        <v>8</v>
      </c>
      <c r="Z35">
        <v>0</v>
      </c>
      <c r="AA35">
        <v>0</v>
      </c>
    </row>
    <row r="36" spans="1:27" customFormat="1" ht="15" x14ac:dyDescent="0.25">
      <c r="A36">
        <v>21295</v>
      </c>
      <c r="B36" t="s">
        <v>76</v>
      </c>
      <c r="C36" t="s">
        <v>87</v>
      </c>
      <c r="D36" t="s">
        <v>95</v>
      </c>
      <c r="E36" t="s">
        <v>96</v>
      </c>
      <c r="F36">
        <v>78207</v>
      </c>
      <c r="G36" t="s">
        <v>104</v>
      </c>
      <c r="H36">
        <v>9</v>
      </c>
      <c r="I36" t="s">
        <v>105</v>
      </c>
      <c r="J36" t="s">
        <v>106</v>
      </c>
      <c r="K36" t="s">
        <v>96</v>
      </c>
      <c r="L36" t="s">
        <v>96</v>
      </c>
      <c r="M36" t="s">
        <v>112</v>
      </c>
      <c r="N36">
        <v>55</v>
      </c>
      <c r="O36">
        <v>0</v>
      </c>
      <c r="P36">
        <v>55</v>
      </c>
      <c r="Q36" t="s">
        <v>108</v>
      </c>
      <c r="R36" s="84">
        <v>2000000</v>
      </c>
      <c r="S36" s="40" t="s">
        <v>874</v>
      </c>
      <c r="T36" s="40" t="s">
        <v>875</v>
      </c>
      <c r="U36">
        <v>48029120700</v>
      </c>
      <c r="V36">
        <v>123</v>
      </c>
      <c r="W36">
        <v>17</v>
      </c>
      <c r="X36">
        <v>4</v>
      </c>
      <c r="Y36">
        <v>8</v>
      </c>
      <c r="Z36">
        <v>4</v>
      </c>
      <c r="AA36">
        <v>7</v>
      </c>
    </row>
    <row r="37" spans="1:27" customFormat="1" ht="15" x14ac:dyDescent="0.25">
      <c r="A37">
        <v>21152</v>
      </c>
      <c r="B37" t="s">
        <v>119</v>
      </c>
      <c r="C37" t="s">
        <v>139</v>
      </c>
      <c r="D37" t="s">
        <v>158</v>
      </c>
      <c r="E37" t="s">
        <v>96</v>
      </c>
      <c r="F37">
        <v>76943</v>
      </c>
      <c r="G37" t="s">
        <v>175</v>
      </c>
      <c r="H37">
        <v>12</v>
      </c>
      <c r="I37" t="s">
        <v>184</v>
      </c>
      <c r="J37" t="s">
        <v>96</v>
      </c>
      <c r="K37" t="s">
        <v>106</v>
      </c>
      <c r="L37" t="s">
        <v>96</v>
      </c>
      <c r="M37" t="s">
        <v>112</v>
      </c>
      <c r="N37">
        <v>24</v>
      </c>
      <c r="O37">
        <v>0</v>
      </c>
      <c r="P37">
        <v>24</v>
      </c>
      <c r="Q37" t="s">
        <v>108</v>
      </c>
      <c r="R37" s="84">
        <v>273066</v>
      </c>
      <c r="S37" s="40" t="s">
        <v>1013</v>
      </c>
      <c r="T37" s="40" t="s">
        <v>1014</v>
      </c>
      <c r="U37">
        <v>48105950100</v>
      </c>
      <c r="V37">
        <v>123</v>
      </c>
      <c r="W37">
        <v>17</v>
      </c>
      <c r="X37">
        <v>8</v>
      </c>
      <c r="Y37">
        <v>8</v>
      </c>
      <c r="Z37">
        <v>0</v>
      </c>
      <c r="AA37">
        <v>7</v>
      </c>
    </row>
    <row r="38" spans="1:27" customFormat="1" ht="15" x14ac:dyDescent="0.25">
      <c r="A38">
        <v>21153</v>
      </c>
      <c r="B38" t="s">
        <v>120</v>
      </c>
      <c r="C38" t="s">
        <v>140</v>
      </c>
      <c r="D38" t="s">
        <v>159</v>
      </c>
      <c r="E38" t="s">
        <v>96</v>
      </c>
      <c r="F38">
        <v>78957</v>
      </c>
      <c r="G38" t="s">
        <v>176</v>
      </c>
      <c r="H38">
        <v>7</v>
      </c>
      <c r="I38" t="s">
        <v>184</v>
      </c>
      <c r="J38" t="s">
        <v>96</v>
      </c>
      <c r="K38" t="s">
        <v>106</v>
      </c>
      <c r="L38" t="s">
        <v>96</v>
      </c>
      <c r="M38" t="s">
        <v>112</v>
      </c>
      <c r="N38">
        <v>32</v>
      </c>
      <c r="O38">
        <v>0</v>
      </c>
      <c r="P38">
        <v>32</v>
      </c>
      <c r="Q38" t="s">
        <v>107</v>
      </c>
      <c r="R38" s="84">
        <v>374173</v>
      </c>
      <c r="S38" s="40" t="s">
        <v>1013</v>
      </c>
      <c r="T38" s="40" t="s">
        <v>1014</v>
      </c>
      <c r="U38">
        <v>48021950700</v>
      </c>
      <c r="V38">
        <v>123</v>
      </c>
      <c r="W38" s="19">
        <v>17</v>
      </c>
      <c r="X38" s="19">
        <v>9</v>
      </c>
      <c r="Y38" s="19">
        <v>8</v>
      </c>
      <c r="Z38" s="19">
        <v>4</v>
      </c>
      <c r="AA38" s="19">
        <v>0</v>
      </c>
    </row>
    <row r="39" spans="1:27" customFormat="1" ht="15" x14ac:dyDescent="0.25">
      <c r="A39">
        <v>21154</v>
      </c>
      <c r="B39" t="s">
        <v>121</v>
      </c>
      <c r="C39" t="s">
        <v>141</v>
      </c>
      <c r="D39" t="s">
        <v>160</v>
      </c>
      <c r="E39" t="s">
        <v>96</v>
      </c>
      <c r="F39">
        <v>75124</v>
      </c>
      <c r="G39" t="s">
        <v>110</v>
      </c>
      <c r="H39">
        <v>4</v>
      </c>
      <c r="I39" t="s">
        <v>184</v>
      </c>
      <c r="J39" t="s">
        <v>96</v>
      </c>
      <c r="K39" t="s">
        <v>106</v>
      </c>
      <c r="L39" t="s">
        <v>96</v>
      </c>
      <c r="M39" t="s">
        <v>112</v>
      </c>
      <c r="N39">
        <v>32</v>
      </c>
      <c r="O39">
        <v>0</v>
      </c>
      <c r="P39">
        <v>32</v>
      </c>
      <c r="Q39" t="s">
        <v>107</v>
      </c>
      <c r="R39" s="84">
        <v>390000</v>
      </c>
      <c r="S39" s="40" t="s">
        <v>1029</v>
      </c>
      <c r="T39" s="40" t="s">
        <v>1025</v>
      </c>
      <c r="U39">
        <v>48213950500</v>
      </c>
      <c r="V39">
        <v>123</v>
      </c>
      <c r="W39">
        <v>17</v>
      </c>
      <c r="X39">
        <v>8</v>
      </c>
      <c r="Y39">
        <v>8</v>
      </c>
      <c r="Z39">
        <v>0</v>
      </c>
      <c r="AA39">
        <v>7</v>
      </c>
    </row>
    <row r="40" spans="1:27" customFormat="1" ht="15" x14ac:dyDescent="0.25">
      <c r="A40">
        <v>21173</v>
      </c>
      <c r="B40" t="s">
        <v>126</v>
      </c>
      <c r="C40" t="s">
        <v>146</v>
      </c>
      <c r="D40" t="s">
        <v>164</v>
      </c>
      <c r="E40" t="s">
        <v>96</v>
      </c>
      <c r="F40">
        <v>75156</v>
      </c>
      <c r="G40" t="s">
        <v>110</v>
      </c>
      <c r="H40">
        <v>4</v>
      </c>
      <c r="I40" t="s">
        <v>184</v>
      </c>
      <c r="J40" t="s">
        <v>96</v>
      </c>
      <c r="K40" t="s">
        <v>106</v>
      </c>
      <c r="L40" t="s">
        <v>96</v>
      </c>
      <c r="M40" t="s">
        <v>112</v>
      </c>
      <c r="N40">
        <v>72</v>
      </c>
      <c r="O40">
        <v>0</v>
      </c>
      <c r="P40">
        <v>72</v>
      </c>
      <c r="Q40" t="s">
        <v>107</v>
      </c>
      <c r="R40" s="84">
        <v>675000</v>
      </c>
      <c r="S40" s="40" t="s">
        <v>1029</v>
      </c>
      <c r="T40" s="40" t="s">
        <v>1025</v>
      </c>
      <c r="U40">
        <v>48213950602</v>
      </c>
      <c r="V40">
        <v>123</v>
      </c>
      <c r="W40">
        <v>17</v>
      </c>
      <c r="X40">
        <v>8</v>
      </c>
      <c r="Y40">
        <v>8</v>
      </c>
      <c r="Z40">
        <v>0</v>
      </c>
      <c r="AA40">
        <v>7</v>
      </c>
    </row>
    <row r="41" spans="1:27" customFormat="1" ht="15" x14ac:dyDescent="0.25">
      <c r="A41">
        <v>21156</v>
      </c>
      <c r="B41" t="s">
        <v>122</v>
      </c>
      <c r="C41" t="s">
        <v>142</v>
      </c>
      <c r="D41" t="s">
        <v>161</v>
      </c>
      <c r="E41" t="s">
        <v>96</v>
      </c>
      <c r="F41">
        <v>77465</v>
      </c>
      <c r="G41" t="s">
        <v>177</v>
      </c>
      <c r="H41">
        <v>6</v>
      </c>
      <c r="I41" t="s">
        <v>184</v>
      </c>
      <c r="J41" t="s">
        <v>96</v>
      </c>
      <c r="K41" t="s">
        <v>106</v>
      </c>
      <c r="L41" t="s">
        <v>96</v>
      </c>
      <c r="M41" t="s">
        <v>112</v>
      </c>
      <c r="N41">
        <v>84</v>
      </c>
      <c r="O41">
        <v>0</v>
      </c>
      <c r="P41">
        <v>84</v>
      </c>
      <c r="Q41" t="s">
        <v>107</v>
      </c>
      <c r="R41" s="84">
        <v>698229</v>
      </c>
      <c r="S41" s="40" t="s">
        <v>1015</v>
      </c>
      <c r="T41" s="40" t="s">
        <v>1016</v>
      </c>
      <c r="U41">
        <v>48321730600</v>
      </c>
      <c r="V41">
        <v>122</v>
      </c>
      <c r="W41">
        <v>17</v>
      </c>
      <c r="X41">
        <v>0</v>
      </c>
      <c r="Y41">
        <v>8</v>
      </c>
      <c r="Z41">
        <v>4</v>
      </c>
      <c r="AA41">
        <v>0</v>
      </c>
    </row>
    <row r="42" spans="1:27" customFormat="1" ht="15" x14ac:dyDescent="0.25">
      <c r="A42">
        <v>21311</v>
      </c>
      <c r="B42" t="s">
        <v>132</v>
      </c>
      <c r="C42" t="s">
        <v>152</v>
      </c>
      <c r="D42" t="s">
        <v>169</v>
      </c>
      <c r="E42" t="s">
        <v>96</v>
      </c>
      <c r="F42">
        <v>79322</v>
      </c>
      <c r="G42" t="s">
        <v>182</v>
      </c>
      <c r="H42">
        <v>1</v>
      </c>
      <c r="I42" t="s">
        <v>184</v>
      </c>
      <c r="J42" t="s">
        <v>96</v>
      </c>
      <c r="K42" t="s">
        <v>106</v>
      </c>
      <c r="L42" t="s">
        <v>96</v>
      </c>
      <c r="M42" t="s">
        <v>112</v>
      </c>
      <c r="N42">
        <v>24</v>
      </c>
      <c r="O42">
        <v>0</v>
      </c>
      <c r="P42">
        <v>24</v>
      </c>
      <c r="Q42" t="s">
        <v>108</v>
      </c>
      <c r="R42" s="84">
        <v>265000</v>
      </c>
      <c r="S42" s="40" t="s">
        <v>1030</v>
      </c>
      <c r="T42" s="40" t="s">
        <v>1010</v>
      </c>
      <c r="U42">
        <v>48107950100</v>
      </c>
      <c r="V42">
        <v>119</v>
      </c>
      <c r="W42">
        <v>17</v>
      </c>
      <c r="X42">
        <v>0</v>
      </c>
      <c r="Y42">
        <v>8</v>
      </c>
      <c r="Z42">
        <v>4</v>
      </c>
      <c r="AA42">
        <v>0</v>
      </c>
    </row>
    <row r="43" spans="1:27" customFormat="1" ht="15" x14ac:dyDescent="0.25">
      <c r="A43">
        <v>21034</v>
      </c>
      <c r="B43" t="s">
        <v>114</v>
      </c>
      <c r="C43" t="s">
        <v>134</v>
      </c>
      <c r="D43" t="s">
        <v>154</v>
      </c>
      <c r="E43" t="s">
        <v>96</v>
      </c>
      <c r="F43">
        <v>78119</v>
      </c>
      <c r="G43" t="s">
        <v>171</v>
      </c>
      <c r="H43">
        <v>9</v>
      </c>
      <c r="I43" t="s">
        <v>184</v>
      </c>
      <c r="J43" t="s">
        <v>96</v>
      </c>
      <c r="K43" t="s">
        <v>106</v>
      </c>
      <c r="L43" t="s">
        <v>96</v>
      </c>
      <c r="M43" t="s">
        <v>111</v>
      </c>
      <c r="N43" s="19">
        <v>72</v>
      </c>
      <c r="O43" s="19">
        <v>8</v>
      </c>
      <c r="P43" s="19">
        <v>80</v>
      </c>
      <c r="Q43" t="s">
        <v>107</v>
      </c>
      <c r="R43" s="91">
        <v>975000</v>
      </c>
      <c r="S43" s="40" t="s">
        <v>1031</v>
      </c>
      <c r="T43" s="40" t="s">
        <v>1032</v>
      </c>
      <c r="U43" t="s">
        <v>187</v>
      </c>
      <c r="V43">
        <v>109</v>
      </c>
      <c r="W43">
        <v>17</v>
      </c>
      <c r="X43">
        <v>4</v>
      </c>
      <c r="Y43">
        <v>8</v>
      </c>
      <c r="Z43">
        <v>4</v>
      </c>
      <c r="AA43">
        <v>0</v>
      </c>
    </row>
    <row r="44" spans="1:27" customFormat="1" ht="15" x14ac:dyDescent="0.25">
      <c r="A44">
        <v>21174</v>
      </c>
      <c r="B44" t="s">
        <v>127</v>
      </c>
      <c r="C44" t="s">
        <v>147</v>
      </c>
      <c r="D44" t="s">
        <v>165</v>
      </c>
      <c r="E44" t="s">
        <v>106</v>
      </c>
      <c r="F44">
        <v>76704</v>
      </c>
      <c r="G44" t="s">
        <v>178</v>
      </c>
      <c r="H44">
        <v>6</v>
      </c>
      <c r="I44" t="s">
        <v>105</v>
      </c>
      <c r="J44" t="s">
        <v>96</v>
      </c>
      <c r="K44" t="s">
        <v>106</v>
      </c>
      <c r="L44" t="s">
        <v>106</v>
      </c>
      <c r="M44" t="s">
        <v>113</v>
      </c>
      <c r="N44" s="19">
        <v>1</v>
      </c>
      <c r="O44" s="19">
        <v>1</v>
      </c>
      <c r="P44" s="19">
        <v>2</v>
      </c>
      <c r="Q44" t="s">
        <v>108</v>
      </c>
      <c r="R44" s="91">
        <v>250000</v>
      </c>
      <c r="S44" s="40" t="s">
        <v>1033</v>
      </c>
      <c r="T44" s="40" t="s">
        <v>1034</v>
      </c>
      <c r="U44" t="s">
        <v>188</v>
      </c>
      <c r="V44">
        <v>96</v>
      </c>
      <c r="W44">
        <v>17</v>
      </c>
      <c r="X44">
        <v>6</v>
      </c>
      <c r="Y44">
        <v>8</v>
      </c>
      <c r="Z44">
        <v>4</v>
      </c>
      <c r="AA44">
        <v>0</v>
      </c>
    </row>
    <row r="45" spans="1:27" customFormat="1" ht="15" hidden="1" x14ac:dyDescent="0.25">
      <c r="A45" s="37"/>
      <c r="E45" s="38"/>
      <c r="F45" s="38"/>
      <c r="J45" s="38"/>
      <c r="K45" s="38"/>
      <c r="L45" s="38"/>
      <c r="N45" s="38"/>
      <c r="O45" s="38"/>
      <c r="P45" s="38"/>
      <c r="R45" s="39"/>
    </row>
    <row r="46" spans="1:27" customFormat="1" ht="15" hidden="1" x14ac:dyDescent="0.25">
      <c r="A46" s="37"/>
      <c r="E46" s="38"/>
      <c r="F46" s="38"/>
      <c r="J46" s="38"/>
      <c r="K46" s="38"/>
      <c r="L46" s="38"/>
      <c r="N46" s="38"/>
      <c r="O46" s="38"/>
      <c r="P46" s="38"/>
      <c r="R46" s="39"/>
    </row>
    <row r="47" spans="1:27" customFormat="1" ht="15" hidden="1" x14ac:dyDescent="0.25">
      <c r="A47" s="37"/>
      <c r="E47" s="38"/>
      <c r="F47" s="38"/>
      <c r="J47" s="38"/>
      <c r="K47" s="38"/>
      <c r="L47" s="38"/>
      <c r="N47" s="38"/>
      <c r="O47" s="38"/>
      <c r="P47" s="38"/>
      <c r="R47" s="39"/>
    </row>
    <row r="48" spans="1:27" customFormat="1" ht="15" hidden="1" x14ac:dyDescent="0.25">
      <c r="A48" s="37"/>
      <c r="E48" s="38"/>
      <c r="F48" s="38"/>
      <c r="J48" s="38"/>
      <c r="K48" s="38"/>
      <c r="L48" s="38"/>
      <c r="N48" s="38"/>
      <c r="O48" s="38"/>
      <c r="P48" s="38"/>
      <c r="R48" s="39"/>
    </row>
    <row r="49" spans="1:106" customFormat="1" ht="15" hidden="1" x14ac:dyDescent="0.25">
      <c r="A49" s="37"/>
      <c r="B49" s="40"/>
      <c r="C49" s="40"/>
      <c r="E49" s="38"/>
      <c r="F49" s="38"/>
      <c r="J49" s="38"/>
      <c r="K49" s="38"/>
      <c r="L49" s="38"/>
      <c r="N49" s="38"/>
      <c r="O49" s="38"/>
      <c r="P49" s="38"/>
      <c r="R49" s="39"/>
    </row>
    <row r="50" spans="1:106" customFormat="1" ht="15" hidden="1" x14ac:dyDescent="0.25">
      <c r="A50" s="37"/>
      <c r="E50" s="38"/>
      <c r="F50" s="38"/>
      <c r="J50" s="38"/>
      <c r="K50" s="38"/>
      <c r="L50" s="38"/>
      <c r="N50" s="38"/>
      <c r="O50" s="38"/>
      <c r="P50" s="38"/>
      <c r="R50" s="39"/>
    </row>
    <row r="51" spans="1:106" customFormat="1" ht="15" hidden="1" x14ac:dyDescent="0.25">
      <c r="A51" s="37"/>
      <c r="B51" s="40"/>
      <c r="C51" s="40"/>
      <c r="E51" s="38"/>
      <c r="F51" s="38"/>
      <c r="J51" s="38"/>
      <c r="K51" s="38"/>
      <c r="L51" s="38"/>
      <c r="N51" s="38"/>
      <c r="O51" s="38"/>
      <c r="P51" s="38"/>
      <c r="R51" s="39"/>
    </row>
    <row r="52" spans="1:106" customFormat="1" ht="15" hidden="1" x14ac:dyDescent="0.25">
      <c r="A52" s="37"/>
      <c r="E52" s="38"/>
      <c r="F52" s="38"/>
      <c r="J52" s="38"/>
      <c r="K52" s="38"/>
      <c r="L52" s="38"/>
      <c r="N52" s="38"/>
      <c r="O52" s="38"/>
      <c r="P52" s="38"/>
      <c r="R52" s="39"/>
    </row>
    <row r="53" spans="1:106" customFormat="1" ht="15" hidden="1" x14ac:dyDescent="0.25">
      <c r="A53" s="37"/>
      <c r="E53" s="38"/>
      <c r="F53" s="38"/>
      <c r="J53" s="38"/>
      <c r="K53" s="38"/>
      <c r="L53" s="38"/>
      <c r="N53" s="38"/>
      <c r="O53" s="38"/>
      <c r="P53" s="38"/>
      <c r="R53" s="39"/>
    </row>
    <row r="54" spans="1:106" customFormat="1" ht="15" x14ac:dyDescent="0.25">
      <c r="A54" s="93" t="s">
        <v>24</v>
      </c>
      <c r="B54" s="94"/>
      <c r="C54" s="95">
        <v>12232637</v>
      </c>
      <c r="E54" s="38"/>
      <c r="F54" s="38"/>
      <c r="J54" s="38"/>
      <c r="K54" s="38"/>
      <c r="L54" s="38"/>
      <c r="N54" s="115"/>
      <c r="O54" s="115"/>
      <c r="P54" s="115"/>
      <c r="Q54" s="113"/>
      <c r="R54" s="116"/>
    </row>
    <row r="55" spans="1:106" ht="15" x14ac:dyDescent="0.25">
      <c r="A55" s="94"/>
      <c r="B55" s="96" t="s">
        <v>21</v>
      </c>
      <c r="C55" s="97">
        <v>4077546</v>
      </c>
      <c r="D55" s="11"/>
      <c r="E55" s="16"/>
      <c r="F55" s="16"/>
      <c r="G55" s="11"/>
      <c r="H55" s="16"/>
      <c r="I55" s="18"/>
      <c r="J55" s="16"/>
      <c r="K55" s="16"/>
      <c r="L55" s="16"/>
      <c r="M55" s="11"/>
      <c r="N55" s="103"/>
      <c r="O55" s="103"/>
      <c r="P55" s="103"/>
      <c r="Q55" s="92" t="s">
        <v>20</v>
      </c>
      <c r="R55" s="118">
        <f>SUM(R13:R54)</f>
        <v>29276174</v>
      </c>
      <c r="S55" s="13"/>
      <c r="T55" s="11"/>
      <c r="U55" s="11"/>
      <c r="V55" s="11"/>
      <c r="W55" s="11"/>
      <c r="X55" s="11"/>
      <c r="Y55"/>
      <c r="Z55" s="19"/>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row>
    <row r="56" spans="1:106" ht="15" hidden="1" x14ac:dyDescent="0.25">
      <c r="A56" s="93"/>
      <c r="B56" s="98"/>
      <c r="C56" s="99"/>
      <c r="D56" s="11"/>
      <c r="E56" s="16"/>
      <c r="F56" s="16"/>
      <c r="G56" s="11"/>
      <c r="H56" s="16"/>
      <c r="I56" s="18"/>
      <c r="J56" s="16"/>
      <c r="K56" s="16"/>
      <c r="L56" s="16"/>
      <c r="M56" s="11"/>
      <c r="N56" s="11"/>
      <c r="O56" s="11"/>
      <c r="P56" s="11"/>
      <c r="Q56" s="130"/>
      <c r="R56" s="41"/>
      <c r="S56" s="13"/>
      <c r="T56" s="11"/>
      <c r="U56" s="11"/>
      <c r="V56" s="11"/>
      <c r="W56" s="11"/>
      <c r="X56" s="11"/>
      <c r="Y56"/>
      <c r="Z56" s="19"/>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row>
    <row r="57" spans="1:106" s="21" customFormat="1" ht="14.25" hidden="1" customHeight="1" x14ac:dyDescent="0.25">
      <c r="A57" s="64"/>
      <c r="D57" s="20"/>
      <c r="E57" s="36"/>
      <c r="F57" s="36"/>
      <c r="G57" s="20"/>
      <c r="H57" s="36"/>
      <c r="I57" s="20"/>
      <c r="J57" s="36"/>
      <c r="K57" s="36"/>
      <c r="L57" s="36"/>
      <c r="M57" s="43"/>
      <c r="N57" s="20"/>
      <c r="O57" s="20"/>
      <c r="P57" s="20"/>
      <c r="Q57" s="20"/>
      <c r="R57" s="44"/>
      <c r="S57" s="20"/>
      <c r="T57" s="20"/>
      <c r="U57" s="20"/>
      <c r="V57" s="20"/>
      <c r="W57" s="20"/>
      <c r="X57" s="20"/>
      <c r="Y57" s="20"/>
      <c r="Z57" s="20"/>
      <c r="AA57" s="20"/>
      <c r="AB57" s="20"/>
      <c r="AC57" s="20"/>
    </row>
    <row r="58" spans="1:106" s="21" customFormat="1" ht="14.25" customHeight="1" x14ac:dyDescent="0.25">
      <c r="A58" s="42"/>
      <c r="B58" s="60"/>
      <c r="C58" s="61"/>
      <c r="D58" s="20"/>
      <c r="E58" s="36"/>
      <c r="F58" s="36"/>
      <c r="G58" s="20"/>
      <c r="H58" s="36"/>
      <c r="I58" s="20"/>
      <c r="J58" s="36"/>
      <c r="K58" s="36"/>
      <c r="L58" s="36"/>
      <c r="M58" s="43"/>
      <c r="N58" s="20"/>
      <c r="O58" s="20"/>
      <c r="P58" s="20"/>
      <c r="Q58" s="20"/>
      <c r="R58" s="44"/>
      <c r="S58" s="20"/>
      <c r="T58" s="20"/>
      <c r="U58" s="20"/>
      <c r="V58" s="20"/>
      <c r="W58" s="20"/>
      <c r="X58" s="20"/>
      <c r="Y58" s="20"/>
      <c r="Z58" s="20"/>
      <c r="AA58" s="20"/>
      <c r="AB58" s="20"/>
      <c r="AC58" s="20"/>
    </row>
    <row r="59" spans="1:106" s="66" customFormat="1" ht="15" x14ac:dyDescent="0.25">
      <c r="A59" s="153" t="s">
        <v>23</v>
      </c>
      <c r="B59" s="154"/>
      <c r="C59" s="77"/>
      <c r="E59" s="69"/>
      <c r="F59" s="69"/>
      <c r="H59" s="69"/>
      <c r="J59" s="69"/>
      <c r="K59" s="69"/>
      <c r="L59" s="69"/>
      <c r="R59" s="70"/>
    </row>
    <row r="60" spans="1:106" customFormat="1" ht="15" x14ac:dyDescent="0.25">
      <c r="A60">
        <v>21051</v>
      </c>
      <c r="B60" t="s">
        <v>189</v>
      </c>
      <c r="C60" t="s">
        <v>193</v>
      </c>
      <c r="D60" t="s">
        <v>197</v>
      </c>
      <c r="E60" t="s">
        <v>106</v>
      </c>
      <c r="F60">
        <v>79015</v>
      </c>
      <c r="G60" t="s">
        <v>200</v>
      </c>
      <c r="H60">
        <v>1</v>
      </c>
      <c r="I60" t="s">
        <v>184</v>
      </c>
      <c r="J60" t="s">
        <v>96</v>
      </c>
      <c r="K60" t="s">
        <v>96</v>
      </c>
      <c r="L60" t="s">
        <v>96</v>
      </c>
      <c r="M60" t="s">
        <v>113</v>
      </c>
      <c r="N60">
        <v>80</v>
      </c>
      <c r="O60">
        <v>0</v>
      </c>
      <c r="P60">
        <v>80</v>
      </c>
      <c r="Q60" t="s">
        <v>108</v>
      </c>
      <c r="R60" s="84">
        <v>732863</v>
      </c>
      <c r="S60" s="40" t="s">
        <v>859</v>
      </c>
      <c r="T60" s="40" t="s">
        <v>860</v>
      </c>
      <c r="U60">
        <v>48381021801</v>
      </c>
      <c r="V60">
        <v>134</v>
      </c>
      <c r="W60">
        <v>17</v>
      </c>
      <c r="X60">
        <v>4</v>
      </c>
      <c r="Y60">
        <v>8</v>
      </c>
      <c r="Z60">
        <v>4</v>
      </c>
      <c r="AA60">
        <v>0</v>
      </c>
    </row>
    <row r="61" spans="1:106" customFormat="1" ht="15" x14ac:dyDescent="0.25">
      <c r="A61">
        <v>21112</v>
      </c>
      <c r="B61" t="s">
        <v>191</v>
      </c>
      <c r="C61" t="s">
        <v>195</v>
      </c>
      <c r="D61" t="s">
        <v>199</v>
      </c>
      <c r="E61" t="s">
        <v>96</v>
      </c>
      <c r="F61">
        <v>79065</v>
      </c>
      <c r="G61" t="s">
        <v>202</v>
      </c>
      <c r="H61">
        <v>1</v>
      </c>
      <c r="I61" t="s">
        <v>184</v>
      </c>
      <c r="J61" t="s">
        <v>96</v>
      </c>
      <c r="K61" t="s">
        <v>96</v>
      </c>
      <c r="L61" t="s">
        <v>96</v>
      </c>
      <c r="M61" t="s">
        <v>113</v>
      </c>
      <c r="N61">
        <v>36</v>
      </c>
      <c r="O61">
        <v>0</v>
      </c>
      <c r="P61">
        <v>36</v>
      </c>
      <c r="Q61" t="s">
        <v>108</v>
      </c>
      <c r="R61" s="84">
        <v>732863</v>
      </c>
      <c r="S61" s="40" t="s">
        <v>868</v>
      </c>
      <c r="T61" s="40" t="s">
        <v>869</v>
      </c>
      <c r="U61">
        <v>48179950400</v>
      </c>
      <c r="V61">
        <v>133</v>
      </c>
      <c r="W61">
        <v>17</v>
      </c>
      <c r="X61">
        <v>4</v>
      </c>
      <c r="Y61">
        <v>8</v>
      </c>
      <c r="Z61">
        <v>4</v>
      </c>
      <c r="AA61">
        <v>0</v>
      </c>
    </row>
    <row r="62" spans="1:106" customFormat="1" ht="15" x14ac:dyDescent="0.25">
      <c r="A62">
        <v>21268</v>
      </c>
      <c r="B62" t="s">
        <v>192</v>
      </c>
      <c r="C62" t="s">
        <v>196</v>
      </c>
      <c r="D62" t="s">
        <v>197</v>
      </c>
      <c r="E62" t="s">
        <v>96</v>
      </c>
      <c r="F62">
        <v>79015</v>
      </c>
      <c r="G62" t="s">
        <v>200</v>
      </c>
      <c r="H62">
        <v>1</v>
      </c>
      <c r="I62" t="s">
        <v>184</v>
      </c>
      <c r="J62" t="s">
        <v>96</v>
      </c>
      <c r="K62" t="s">
        <v>96</v>
      </c>
      <c r="L62" t="s">
        <v>96</v>
      </c>
      <c r="M62" t="s">
        <v>113</v>
      </c>
      <c r="N62">
        <v>60</v>
      </c>
      <c r="O62">
        <v>12</v>
      </c>
      <c r="P62">
        <v>72</v>
      </c>
      <c r="Q62" t="s">
        <v>107</v>
      </c>
      <c r="R62" s="84">
        <v>732863</v>
      </c>
      <c r="S62" s="40" t="s">
        <v>905</v>
      </c>
      <c r="T62" s="40" t="s">
        <v>906</v>
      </c>
      <c r="U62">
        <v>48381021801</v>
      </c>
      <c r="V62">
        <v>132</v>
      </c>
      <c r="W62">
        <v>17</v>
      </c>
      <c r="X62">
        <v>4</v>
      </c>
      <c r="Y62">
        <v>8</v>
      </c>
      <c r="Z62">
        <v>4</v>
      </c>
      <c r="AA62">
        <v>0</v>
      </c>
    </row>
    <row r="63" spans="1:106" customFormat="1" ht="15" x14ac:dyDescent="0.25">
      <c r="A63">
        <v>21102</v>
      </c>
      <c r="B63" t="s">
        <v>190</v>
      </c>
      <c r="C63" t="s">
        <v>194</v>
      </c>
      <c r="D63" t="s">
        <v>198</v>
      </c>
      <c r="E63" t="s">
        <v>96</v>
      </c>
      <c r="F63">
        <v>79382</v>
      </c>
      <c r="G63" t="s">
        <v>201</v>
      </c>
      <c r="H63">
        <v>1</v>
      </c>
      <c r="I63" t="s">
        <v>184</v>
      </c>
      <c r="J63" t="s">
        <v>96</v>
      </c>
      <c r="K63" t="s">
        <v>96</v>
      </c>
      <c r="L63" t="s">
        <v>96</v>
      </c>
      <c r="M63" t="s">
        <v>113</v>
      </c>
      <c r="N63">
        <v>36</v>
      </c>
      <c r="O63">
        <v>0</v>
      </c>
      <c r="P63">
        <v>36</v>
      </c>
      <c r="Q63" t="s">
        <v>107</v>
      </c>
      <c r="R63" s="84">
        <v>732863</v>
      </c>
      <c r="S63" s="40" t="s">
        <v>955</v>
      </c>
      <c r="T63" s="40" t="s">
        <v>837</v>
      </c>
      <c r="U63">
        <v>48303010406</v>
      </c>
      <c r="V63">
        <v>128</v>
      </c>
      <c r="W63">
        <v>17</v>
      </c>
      <c r="X63">
        <v>4</v>
      </c>
      <c r="Y63">
        <v>8</v>
      </c>
      <c r="Z63">
        <v>4</v>
      </c>
      <c r="AA63">
        <v>0</v>
      </c>
    </row>
    <row r="64" spans="1:106" customFormat="1" ht="15" hidden="1" x14ac:dyDescent="0.25">
      <c r="K64" s="38"/>
      <c r="L64" s="38"/>
      <c r="N64" s="38"/>
      <c r="O64" s="38"/>
      <c r="P64" s="38"/>
      <c r="R64" s="85"/>
    </row>
    <row r="65" spans="1:106" customFormat="1" ht="15" hidden="1" x14ac:dyDescent="0.25">
      <c r="C65" s="40"/>
      <c r="E65" s="38"/>
      <c r="F65" s="38"/>
      <c r="J65" s="38"/>
      <c r="K65" s="38"/>
      <c r="L65" s="38"/>
      <c r="N65" s="38"/>
      <c r="O65" s="38"/>
      <c r="P65" s="38"/>
      <c r="R65" s="85"/>
    </row>
    <row r="66" spans="1:106" customFormat="1" ht="15" x14ac:dyDescent="0.25">
      <c r="A66" s="113"/>
      <c r="B66" s="113"/>
      <c r="C66" s="114"/>
      <c r="D66" s="113"/>
      <c r="E66" s="115"/>
      <c r="F66" s="115"/>
      <c r="G66" s="113"/>
      <c r="H66" s="113"/>
      <c r="I66" s="113"/>
      <c r="J66" s="115"/>
      <c r="K66" s="115"/>
      <c r="L66" s="115"/>
      <c r="M66" s="113"/>
      <c r="N66" s="115"/>
      <c r="O66" s="115"/>
      <c r="P66" s="115"/>
      <c r="Q66" s="113"/>
      <c r="R66" s="119"/>
      <c r="S66" s="113"/>
      <c r="T66" s="113"/>
    </row>
    <row r="67" spans="1:106" customFormat="1" ht="14.1" customHeight="1" x14ac:dyDescent="0.25">
      <c r="A67" s="100" t="s">
        <v>24</v>
      </c>
      <c r="B67" s="128"/>
      <c r="C67" s="129">
        <v>732863</v>
      </c>
      <c r="D67" s="113"/>
      <c r="E67" s="115"/>
      <c r="F67" s="115"/>
      <c r="G67" s="113"/>
      <c r="H67" s="113"/>
      <c r="I67" s="113"/>
      <c r="J67" s="115"/>
      <c r="K67" s="115"/>
      <c r="L67" s="115"/>
      <c r="M67" s="113"/>
      <c r="N67" s="115"/>
      <c r="O67" s="103"/>
      <c r="P67" s="115"/>
      <c r="Q67" s="92" t="s">
        <v>20</v>
      </c>
      <c r="R67" s="131">
        <f>SUM(R60:R63)</f>
        <v>2931452</v>
      </c>
      <c r="S67" s="113"/>
      <c r="T67" s="113"/>
    </row>
    <row r="68" spans="1:106" ht="15" hidden="1" x14ac:dyDescent="0.25">
      <c r="A68" s="128"/>
      <c r="B68" s="128"/>
      <c r="C68" s="128"/>
      <c r="D68" s="103"/>
      <c r="E68" s="104"/>
      <c r="F68" s="104"/>
      <c r="G68" s="103"/>
      <c r="H68" s="104"/>
      <c r="I68" s="105"/>
      <c r="J68" s="104"/>
      <c r="K68" s="104"/>
      <c r="L68" s="104"/>
      <c r="M68" s="103"/>
      <c r="N68" s="103"/>
      <c r="O68" s="103"/>
      <c r="P68" s="103"/>
      <c r="Q68" s="92" t="s">
        <v>20</v>
      </c>
      <c r="R68" s="106">
        <f>SUM(R60:R67)</f>
        <v>5862904</v>
      </c>
      <c r="S68" s="107"/>
      <c r="T68" s="103"/>
      <c r="U68" s="11"/>
      <c r="V68" s="11"/>
      <c r="W68" s="11"/>
      <c r="X68" s="11"/>
      <c r="Y68"/>
      <c r="Z68" s="19"/>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row>
    <row r="69" spans="1:106" collapsed="1" x14ac:dyDescent="0.2">
      <c r="A69" s="32"/>
      <c r="C69" s="7"/>
      <c r="E69" s="15"/>
      <c r="F69" s="15"/>
      <c r="R69" s="45"/>
    </row>
    <row r="70" spans="1:106" s="66" customFormat="1" x14ac:dyDescent="0.2">
      <c r="A70" s="65" t="s">
        <v>30</v>
      </c>
      <c r="C70" s="68"/>
      <c r="E70" s="69"/>
      <c r="F70" s="69"/>
      <c r="H70" s="69"/>
      <c r="J70" s="69"/>
      <c r="K70" s="69"/>
      <c r="L70" s="69"/>
      <c r="R70" s="70"/>
    </row>
    <row r="71" spans="1:106" customFormat="1" ht="15" x14ac:dyDescent="0.25">
      <c r="A71">
        <v>21098</v>
      </c>
      <c r="B71" t="s">
        <v>206</v>
      </c>
      <c r="C71" t="s">
        <v>217</v>
      </c>
      <c r="D71" t="s">
        <v>201</v>
      </c>
      <c r="E71" t="s">
        <v>96</v>
      </c>
      <c r="F71">
        <v>79401</v>
      </c>
      <c r="G71" t="s">
        <v>201</v>
      </c>
      <c r="H71">
        <v>1</v>
      </c>
      <c r="I71" t="s">
        <v>105</v>
      </c>
      <c r="J71" t="s">
        <v>96</v>
      </c>
      <c r="K71" t="s">
        <v>96</v>
      </c>
      <c r="L71" t="s">
        <v>96</v>
      </c>
      <c r="M71" t="s">
        <v>113</v>
      </c>
      <c r="N71">
        <v>52</v>
      </c>
      <c r="O71">
        <v>0</v>
      </c>
      <c r="P71">
        <v>52</v>
      </c>
      <c r="Q71" t="s">
        <v>108</v>
      </c>
      <c r="R71" s="84">
        <v>1270819</v>
      </c>
      <c r="S71" s="40" t="s">
        <v>955</v>
      </c>
      <c r="T71" s="40" t="s">
        <v>837</v>
      </c>
      <c r="U71">
        <v>48303000700</v>
      </c>
      <c r="V71">
        <v>139</v>
      </c>
      <c r="W71">
        <v>17</v>
      </c>
      <c r="X71">
        <v>4</v>
      </c>
      <c r="Y71">
        <v>8</v>
      </c>
      <c r="Z71">
        <v>4</v>
      </c>
      <c r="AA71">
        <v>7</v>
      </c>
    </row>
    <row r="72" spans="1:106" customFormat="1" ht="15" x14ac:dyDescent="0.25">
      <c r="A72">
        <v>21050</v>
      </c>
      <c r="B72" t="s">
        <v>204</v>
      </c>
      <c r="C72" t="s">
        <v>215</v>
      </c>
      <c r="D72" t="s">
        <v>225</v>
      </c>
      <c r="E72" t="s">
        <v>96</v>
      </c>
      <c r="F72">
        <v>79103</v>
      </c>
      <c r="G72" t="s">
        <v>226</v>
      </c>
      <c r="H72">
        <v>1</v>
      </c>
      <c r="I72" t="s">
        <v>105</v>
      </c>
      <c r="J72" t="s">
        <v>96</v>
      </c>
      <c r="K72" t="s">
        <v>96</v>
      </c>
      <c r="L72" t="s">
        <v>96</v>
      </c>
      <c r="M72" t="s">
        <v>113</v>
      </c>
      <c r="N72">
        <v>96</v>
      </c>
      <c r="O72">
        <v>0</v>
      </c>
      <c r="P72">
        <v>96</v>
      </c>
      <c r="Q72" t="s">
        <v>107</v>
      </c>
      <c r="R72" s="84">
        <v>1270819</v>
      </c>
      <c r="S72" s="40" t="s">
        <v>859</v>
      </c>
      <c r="T72" s="40" t="s">
        <v>860</v>
      </c>
      <c r="U72">
        <v>48375010700</v>
      </c>
      <c r="V72">
        <v>138</v>
      </c>
      <c r="W72">
        <v>17</v>
      </c>
      <c r="X72">
        <v>4</v>
      </c>
      <c r="Y72">
        <v>8</v>
      </c>
      <c r="Z72">
        <v>4</v>
      </c>
      <c r="AA72">
        <v>0</v>
      </c>
    </row>
    <row r="73" spans="1:106" customFormat="1" ht="15" x14ac:dyDescent="0.25">
      <c r="A73">
        <v>21235</v>
      </c>
      <c r="B73" t="s">
        <v>210</v>
      </c>
      <c r="C73" t="s">
        <v>221</v>
      </c>
      <c r="D73" t="s">
        <v>201</v>
      </c>
      <c r="E73" t="s">
        <v>96</v>
      </c>
      <c r="F73">
        <v>79401</v>
      </c>
      <c r="G73" t="s">
        <v>201</v>
      </c>
      <c r="H73">
        <v>1</v>
      </c>
      <c r="I73" t="s">
        <v>105</v>
      </c>
      <c r="J73" t="s">
        <v>96</v>
      </c>
      <c r="K73" t="s">
        <v>96</v>
      </c>
      <c r="L73" t="s">
        <v>96</v>
      </c>
      <c r="M73" t="s">
        <v>113</v>
      </c>
      <c r="N73">
        <v>85</v>
      </c>
      <c r="O73">
        <v>15</v>
      </c>
      <c r="P73">
        <v>100</v>
      </c>
      <c r="Q73" t="s">
        <v>107</v>
      </c>
      <c r="R73" s="84">
        <v>1270819</v>
      </c>
      <c r="S73" s="40" t="s">
        <v>947</v>
      </c>
      <c r="T73" s="40" t="s">
        <v>948</v>
      </c>
      <c r="U73">
        <v>48303000700</v>
      </c>
      <c r="V73">
        <v>137</v>
      </c>
      <c r="W73">
        <v>17</v>
      </c>
      <c r="X73">
        <v>4</v>
      </c>
      <c r="Y73">
        <v>8</v>
      </c>
      <c r="Z73">
        <v>4</v>
      </c>
      <c r="AA73">
        <v>7</v>
      </c>
    </row>
    <row r="74" spans="1:106" customFormat="1" ht="15" x14ac:dyDescent="0.25">
      <c r="A74">
        <v>21120</v>
      </c>
      <c r="B74" t="s">
        <v>207</v>
      </c>
      <c r="C74" t="s">
        <v>218</v>
      </c>
      <c r="D74" t="s">
        <v>225</v>
      </c>
      <c r="E74" t="s">
        <v>106</v>
      </c>
      <c r="F74">
        <v>79124</v>
      </c>
      <c r="G74" t="s">
        <v>226</v>
      </c>
      <c r="H74">
        <v>1</v>
      </c>
      <c r="I74" t="s">
        <v>105</v>
      </c>
      <c r="J74" t="s">
        <v>96</v>
      </c>
      <c r="K74" t="s">
        <v>96</v>
      </c>
      <c r="L74" t="s">
        <v>96</v>
      </c>
      <c r="M74" t="s">
        <v>113</v>
      </c>
      <c r="N74">
        <v>98</v>
      </c>
      <c r="O74">
        <v>10</v>
      </c>
      <c r="P74">
        <v>108</v>
      </c>
      <c r="Q74" t="s">
        <v>107</v>
      </c>
      <c r="R74" s="84">
        <v>1270819</v>
      </c>
      <c r="S74" s="40" t="s">
        <v>897</v>
      </c>
      <c r="T74" s="40" t="s">
        <v>898</v>
      </c>
      <c r="U74">
        <v>48375013300</v>
      </c>
      <c r="V74">
        <v>134</v>
      </c>
      <c r="W74">
        <v>17</v>
      </c>
      <c r="X74">
        <v>4</v>
      </c>
      <c r="Y74">
        <v>8</v>
      </c>
      <c r="Z74">
        <v>4</v>
      </c>
      <c r="AA74">
        <v>0</v>
      </c>
    </row>
    <row r="75" spans="1:106" customFormat="1" ht="15" x14ac:dyDescent="0.25">
      <c r="A75">
        <v>21198</v>
      </c>
      <c r="B75" t="s">
        <v>208</v>
      </c>
      <c r="C75" t="s">
        <v>219</v>
      </c>
      <c r="D75" t="s">
        <v>225</v>
      </c>
      <c r="E75" t="s">
        <v>96</v>
      </c>
      <c r="F75">
        <v>79103</v>
      </c>
      <c r="G75" t="s">
        <v>226</v>
      </c>
      <c r="H75">
        <v>1</v>
      </c>
      <c r="I75" t="s">
        <v>105</v>
      </c>
      <c r="J75" t="s">
        <v>96</v>
      </c>
      <c r="K75" t="s">
        <v>96</v>
      </c>
      <c r="L75" t="s">
        <v>96</v>
      </c>
      <c r="M75" t="s">
        <v>113</v>
      </c>
      <c r="N75">
        <v>72</v>
      </c>
      <c r="O75">
        <v>0</v>
      </c>
      <c r="P75">
        <v>72</v>
      </c>
      <c r="Q75" t="s">
        <v>107</v>
      </c>
      <c r="R75" s="84">
        <v>1270819</v>
      </c>
      <c r="S75" s="40" t="s">
        <v>905</v>
      </c>
      <c r="T75" s="40" t="s">
        <v>906</v>
      </c>
      <c r="U75">
        <v>48375010600</v>
      </c>
      <c r="V75">
        <v>132</v>
      </c>
      <c r="W75">
        <v>17</v>
      </c>
      <c r="X75">
        <v>4</v>
      </c>
      <c r="Y75">
        <v>8</v>
      </c>
      <c r="Z75">
        <v>4</v>
      </c>
      <c r="AA75">
        <v>0</v>
      </c>
    </row>
    <row r="76" spans="1:106" customFormat="1" ht="15" x14ac:dyDescent="0.25">
      <c r="A76">
        <v>21282</v>
      </c>
      <c r="B76" t="s">
        <v>213</v>
      </c>
      <c r="C76" t="s">
        <v>224</v>
      </c>
      <c r="D76" t="s">
        <v>201</v>
      </c>
      <c r="E76" t="s">
        <v>96</v>
      </c>
      <c r="F76">
        <v>79423</v>
      </c>
      <c r="G76" t="s">
        <v>201</v>
      </c>
      <c r="H76">
        <v>1</v>
      </c>
      <c r="I76" t="s">
        <v>105</v>
      </c>
      <c r="J76" t="s">
        <v>96</v>
      </c>
      <c r="K76" t="s">
        <v>96</v>
      </c>
      <c r="L76" t="s">
        <v>96</v>
      </c>
      <c r="M76" t="s">
        <v>113</v>
      </c>
      <c r="N76">
        <v>90</v>
      </c>
      <c r="O76">
        <v>0</v>
      </c>
      <c r="P76">
        <v>90</v>
      </c>
      <c r="Q76" t="s">
        <v>107</v>
      </c>
      <c r="R76" s="84">
        <v>1500000</v>
      </c>
      <c r="S76" s="40" t="s">
        <v>1005</v>
      </c>
      <c r="T76" s="40" t="s">
        <v>1006</v>
      </c>
      <c r="U76">
        <v>48303010506</v>
      </c>
      <c r="V76">
        <v>132</v>
      </c>
      <c r="W76">
        <v>17</v>
      </c>
      <c r="X76">
        <v>4</v>
      </c>
      <c r="Y76">
        <v>8</v>
      </c>
      <c r="Z76">
        <v>4</v>
      </c>
      <c r="AA76">
        <v>7</v>
      </c>
    </row>
    <row r="77" spans="1:106" customFormat="1" ht="15" x14ac:dyDescent="0.25">
      <c r="A77">
        <v>21096</v>
      </c>
      <c r="B77" t="s">
        <v>205</v>
      </c>
      <c r="C77" t="s">
        <v>216</v>
      </c>
      <c r="D77" t="s">
        <v>201</v>
      </c>
      <c r="E77" t="s">
        <v>96</v>
      </c>
      <c r="F77">
        <v>79403</v>
      </c>
      <c r="G77" t="s">
        <v>201</v>
      </c>
      <c r="H77">
        <v>1</v>
      </c>
      <c r="I77" t="s">
        <v>105</v>
      </c>
      <c r="J77" t="s">
        <v>96</v>
      </c>
      <c r="K77" t="s">
        <v>96</v>
      </c>
      <c r="L77" t="s">
        <v>96</v>
      </c>
      <c r="M77" t="s">
        <v>113</v>
      </c>
      <c r="N77">
        <v>46</v>
      </c>
      <c r="O77">
        <v>0</v>
      </c>
      <c r="P77">
        <v>46</v>
      </c>
      <c r="Q77" t="s">
        <v>108</v>
      </c>
      <c r="R77" s="84">
        <v>1270819</v>
      </c>
      <c r="S77" s="40" t="s">
        <v>868</v>
      </c>
      <c r="T77" s="40" t="s">
        <v>869</v>
      </c>
      <c r="U77">
        <v>48303001000</v>
      </c>
      <c r="V77">
        <v>131</v>
      </c>
      <c r="W77">
        <v>17</v>
      </c>
      <c r="X77">
        <v>4</v>
      </c>
      <c r="Y77">
        <v>8</v>
      </c>
      <c r="Z77">
        <v>4</v>
      </c>
      <c r="AA77">
        <v>7</v>
      </c>
    </row>
    <row r="78" spans="1:106" customFormat="1" ht="15" x14ac:dyDescent="0.25">
      <c r="A78">
        <v>21201</v>
      </c>
      <c r="B78" t="s">
        <v>209</v>
      </c>
      <c r="C78" t="s">
        <v>220</v>
      </c>
      <c r="D78" t="s">
        <v>201</v>
      </c>
      <c r="E78" t="s">
        <v>96</v>
      </c>
      <c r="F78">
        <v>79401</v>
      </c>
      <c r="G78" t="s">
        <v>201</v>
      </c>
      <c r="H78">
        <v>1</v>
      </c>
      <c r="I78" t="s">
        <v>105</v>
      </c>
      <c r="J78" t="s">
        <v>96</v>
      </c>
      <c r="K78" t="s">
        <v>96</v>
      </c>
      <c r="L78" t="s">
        <v>96</v>
      </c>
      <c r="M78" t="s">
        <v>113</v>
      </c>
      <c r="N78">
        <v>80</v>
      </c>
      <c r="O78">
        <v>0</v>
      </c>
      <c r="P78">
        <v>80</v>
      </c>
      <c r="Q78" t="s">
        <v>107</v>
      </c>
      <c r="R78" s="84">
        <v>1268000</v>
      </c>
      <c r="S78" s="40" t="s">
        <v>1007</v>
      </c>
      <c r="T78" s="40" t="s">
        <v>919</v>
      </c>
      <c r="U78">
        <v>48303001300</v>
      </c>
      <c r="V78">
        <v>131</v>
      </c>
      <c r="W78">
        <v>17</v>
      </c>
      <c r="X78">
        <v>4</v>
      </c>
      <c r="Y78">
        <v>8</v>
      </c>
      <c r="Z78">
        <v>4</v>
      </c>
      <c r="AA78">
        <v>0</v>
      </c>
    </row>
    <row r="79" spans="1:106" customFormat="1" ht="15" x14ac:dyDescent="0.25">
      <c r="A79">
        <v>21257</v>
      </c>
      <c r="B79" t="s">
        <v>211</v>
      </c>
      <c r="C79" t="s">
        <v>222</v>
      </c>
      <c r="D79" t="s">
        <v>201</v>
      </c>
      <c r="E79" t="s">
        <v>96</v>
      </c>
      <c r="F79">
        <v>79416</v>
      </c>
      <c r="G79" t="s">
        <v>201</v>
      </c>
      <c r="H79">
        <v>1</v>
      </c>
      <c r="I79" t="s">
        <v>105</v>
      </c>
      <c r="J79" t="s">
        <v>96</v>
      </c>
      <c r="K79" t="s">
        <v>96</v>
      </c>
      <c r="L79" t="s">
        <v>96</v>
      </c>
      <c r="M79" t="s">
        <v>113</v>
      </c>
      <c r="N79">
        <v>108</v>
      </c>
      <c r="O79">
        <v>12</v>
      </c>
      <c r="P79">
        <v>120</v>
      </c>
      <c r="Q79" t="s">
        <v>107</v>
      </c>
      <c r="R79" s="84">
        <v>1270819</v>
      </c>
      <c r="S79" s="40" t="s">
        <v>897</v>
      </c>
      <c r="T79" s="40" t="s">
        <v>898</v>
      </c>
      <c r="U79">
        <v>48303010405</v>
      </c>
      <c r="V79">
        <v>131</v>
      </c>
      <c r="W79">
        <v>17</v>
      </c>
      <c r="X79">
        <v>4</v>
      </c>
      <c r="Y79">
        <v>8</v>
      </c>
      <c r="Z79">
        <v>4</v>
      </c>
      <c r="AA79">
        <v>0</v>
      </c>
    </row>
    <row r="80" spans="1:106" customFormat="1" ht="15" x14ac:dyDescent="0.25">
      <c r="A80">
        <v>21267</v>
      </c>
      <c r="B80" t="s">
        <v>212</v>
      </c>
      <c r="C80" t="s">
        <v>223</v>
      </c>
      <c r="D80" t="s">
        <v>225</v>
      </c>
      <c r="E80" t="s">
        <v>96</v>
      </c>
      <c r="F80">
        <v>79110</v>
      </c>
      <c r="G80" t="s">
        <v>200</v>
      </c>
      <c r="H80">
        <v>1</v>
      </c>
      <c r="I80" t="s">
        <v>105</v>
      </c>
      <c r="J80" t="s">
        <v>96</v>
      </c>
      <c r="K80" t="s">
        <v>96</v>
      </c>
      <c r="L80" t="s">
        <v>96</v>
      </c>
      <c r="M80" t="s">
        <v>113</v>
      </c>
      <c r="N80">
        <v>60</v>
      </c>
      <c r="O80">
        <v>0</v>
      </c>
      <c r="P80">
        <v>60</v>
      </c>
      <c r="Q80" t="s">
        <v>108</v>
      </c>
      <c r="R80" s="84">
        <v>1270819</v>
      </c>
      <c r="S80" s="40" t="s">
        <v>849</v>
      </c>
      <c r="T80" s="40" t="s">
        <v>850</v>
      </c>
      <c r="U80">
        <v>48381021608</v>
      </c>
      <c r="V80">
        <v>128</v>
      </c>
      <c r="W80">
        <v>17</v>
      </c>
      <c r="X80">
        <v>4</v>
      </c>
      <c r="Y80">
        <v>8</v>
      </c>
      <c r="Z80">
        <v>4</v>
      </c>
      <c r="AA80">
        <v>0</v>
      </c>
    </row>
    <row r="81" spans="1:106" customFormat="1" ht="15" x14ac:dyDescent="0.25">
      <c r="A81">
        <v>21029</v>
      </c>
      <c r="B81" t="s">
        <v>203</v>
      </c>
      <c r="C81" t="s">
        <v>214</v>
      </c>
      <c r="D81" t="s">
        <v>225</v>
      </c>
      <c r="E81" t="s">
        <v>96</v>
      </c>
      <c r="F81">
        <v>79101</v>
      </c>
      <c r="G81" t="s">
        <v>226</v>
      </c>
      <c r="H81">
        <v>1</v>
      </c>
      <c r="I81" t="s">
        <v>105</v>
      </c>
      <c r="J81" t="s">
        <v>96</v>
      </c>
      <c r="K81" t="s">
        <v>96</v>
      </c>
      <c r="L81" t="s">
        <v>96</v>
      </c>
      <c r="M81" t="s">
        <v>113</v>
      </c>
      <c r="N81">
        <v>80</v>
      </c>
      <c r="O81">
        <v>0</v>
      </c>
      <c r="P81">
        <v>80</v>
      </c>
      <c r="Q81" t="s">
        <v>107</v>
      </c>
      <c r="R81" s="84">
        <v>1268000</v>
      </c>
      <c r="S81" s="40" t="s">
        <v>1007</v>
      </c>
      <c r="T81" s="40" t="s">
        <v>919</v>
      </c>
      <c r="U81">
        <v>48375015400</v>
      </c>
      <c r="V81">
        <v>127</v>
      </c>
      <c r="W81">
        <v>17</v>
      </c>
      <c r="X81">
        <v>4</v>
      </c>
      <c r="Y81">
        <v>8</v>
      </c>
      <c r="Z81">
        <v>4</v>
      </c>
      <c r="AA81">
        <v>0</v>
      </c>
    </row>
    <row r="82" spans="1:106" customFormat="1" ht="15" hidden="1" x14ac:dyDescent="0.25">
      <c r="E82" s="38"/>
      <c r="F82" s="38"/>
      <c r="J82" s="38"/>
      <c r="K82" s="38"/>
      <c r="L82" s="38"/>
      <c r="N82" s="38"/>
      <c r="O82" s="38"/>
      <c r="P82" s="38"/>
      <c r="R82" s="85"/>
    </row>
    <row r="83" spans="1:106" customFormat="1" ht="15" hidden="1" x14ac:dyDescent="0.25">
      <c r="E83" s="38"/>
      <c r="F83" s="38"/>
      <c r="J83" s="38"/>
      <c r="K83" s="38"/>
      <c r="L83" s="38"/>
      <c r="N83" s="38"/>
      <c r="O83" s="38"/>
      <c r="P83" s="38"/>
      <c r="R83" s="85"/>
    </row>
    <row r="84" spans="1:106" customFormat="1" ht="15" x14ac:dyDescent="0.25">
      <c r="A84" s="113"/>
      <c r="B84" s="113"/>
      <c r="C84" s="114"/>
      <c r="D84" s="113"/>
      <c r="E84" s="115"/>
      <c r="F84" s="115"/>
      <c r="G84" s="113"/>
      <c r="H84" s="113"/>
      <c r="I84" s="113"/>
      <c r="J84" s="115"/>
      <c r="K84" s="115"/>
      <c r="L84" s="115"/>
      <c r="M84" s="113"/>
      <c r="N84" s="115"/>
      <c r="O84" s="115"/>
      <c r="P84" s="115"/>
      <c r="Q84" s="113"/>
      <c r="R84" s="119"/>
      <c r="S84" s="113"/>
      <c r="T84" s="113"/>
    </row>
    <row r="85" spans="1:106" ht="15" x14ac:dyDescent="0.25">
      <c r="A85" s="100" t="s">
        <v>24</v>
      </c>
      <c r="B85" s="101"/>
      <c r="C85" s="102">
        <v>1270819</v>
      </c>
      <c r="D85" s="103"/>
      <c r="E85" s="104"/>
      <c r="F85" s="104"/>
      <c r="G85" s="103"/>
      <c r="H85" s="104"/>
      <c r="I85" s="105"/>
      <c r="J85" s="104"/>
      <c r="K85" s="104"/>
      <c r="L85" s="104"/>
      <c r="M85" s="103"/>
      <c r="N85" s="103"/>
      <c r="O85" s="103"/>
      <c r="P85" s="103"/>
      <c r="Q85" s="92" t="s">
        <v>20</v>
      </c>
      <c r="R85" s="106">
        <f>SUM(R71:R84)</f>
        <v>14202552</v>
      </c>
      <c r="S85" s="107"/>
      <c r="T85" s="103"/>
      <c r="U85" s="11"/>
      <c r="V85" s="11"/>
      <c r="W85" s="11"/>
      <c r="X85" s="11"/>
      <c r="Y85"/>
      <c r="Z85" s="19"/>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row>
    <row r="86" spans="1:106" collapsed="1" x14ac:dyDescent="0.2">
      <c r="A86" s="32"/>
      <c r="C86" s="7"/>
      <c r="E86" s="15"/>
      <c r="F86" s="15"/>
      <c r="R86" s="45"/>
    </row>
    <row r="87" spans="1:106" s="66" customFormat="1" x14ac:dyDescent="0.2">
      <c r="A87" s="67" t="s">
        <v>31</v>
      </c>
      <c r="C87" s="68"/>
      <c r="E87" s="69"/>
      <c r="F87" s="69"/>
      <c r="H87" s="69"/>
      <c r="J87" s="69"/>
      <c r="K87" s="69"/>
      <c r="L87" s="69"/>
      <c r="R87" s="70"/>
    </row>
    <row r="88" spans="1:106" customFormat="1" ht="15" x14ac:dyDescent="0.25">
      <c r="A88">
        <v>21116</v>
      </c>
      <c r="B88" t="s">
        <v>228</v>
      </c>
      <c r="C88" t="s">
        <v>232</v>
      </c>
      <c r="D88" t="s">
        <v>236</v>
      </c>
      <c r="E88" t="s">
        <v>96</v>
      </c>
      <c r="F88">
        <v>79556</v>
      </c>
      <c r="G88" t="s">
        <v>239</v>
      </c>
      <c r="H88">
        <v>2</v>
      </c>
      <c r="I88" t="s">
        <v>184</v>
      </c>
      <c r="J88" t="s">
        <v>96</v>
      </c>
      <c r="K88" t="s">
        <v>96</v>
      </c>
      <c r="L88" t="s">
        <v>96</v>
      </c>
      <c r="M88" t="s">
        <v>113</v>
      </c>
      <c r="N88">
        <v>48</v>
      </c>
      <c r="O88">
        <v>0</v>
      </c>
      <c r="P88">
        <v>48</v>
      </c>
      <c r="Q88" t="s">
        <v>108</v>
      </c>
      <c r="R88" s="84">
        <v>600000</v>
      </c>
      <c r="S88" s="40" t="s">
        <v>868</v>
      </c>
      <c r="T88" s="40" t="s">
        <v>869</v>
      </c>
      <c r="U88">
        <v>48353950200</v>
      </c>
      <c r="V88">
        <v>133</v>
      </c>
      <c r="W88">
        <v>17</v>
      </c>
      <c r="X88">
        <v>4</v>
      </c>
      <c r="Y88">
        <v>8</v>
      </c>
      <c r="Z88">
        <v>4</v>
      </c>
      <c r="AA88">
        <v>0</v>
      </c>
    </row>
    <row r="89" spans="1:106" customFormat="1" ht="15" x14ac:dyDescent="0.25">
      <c r="A89">
        <v>21225</v>
      </c>
      <c r="B89" t="s">
        <v>230</v>
      </c>
      <c r="C89" t="s">
        <v>234</v>
      </c>
      <c r="D89" t="s">
        <v>237</v>
      </c>
      <c r="E89" t="s">
        <v>96</v>
      </c>
      <c r="F89">
        <v>79549</v>
      </c>
      <c r="G89" t="s">
        <v>240</v>
      </c>
      <c r="H89">
        <v>2</v>
      </c>
      <c r="I89" t="s">
        <v>184</v>
      </c>
      <c r="J89" t="s">
        <v>96</v>
      </c>
      <c r="K89" t="s">
        <v>96</v>
      </c>
      <c r="L89" t="s">
        <v>96</v>
      </c>
      <c r="M89" t="s">
        <v>113</v>
      </c>
      <c r="N89">
        <v>49</v>
      </c>
      <c r="O89">
        <v>0</v>
      </c>
      <c r="P89">
        <v>49</v>
      </c>
      <c r="Q89" t="s">
        <v>107</v>
      </c>
      <c r="R89" s="84">
        <v>800000</v>
      </c>
      <c r="S89" s="40" t="s">
        <v>841</v>
      </c>
      <c r="T89" s="40" t="s">
        <v>842</v>
      </c>
      <c r="U89">
        <v>48415950300</v>
      </c>
      <c r="V89">
        <v>132</v>
      </c>
      <c r="W89">
        <v>17</v>
      </c>
      <c r="X89">
        <v>4</v>
      </c>
      <c r="Y89">
        <v>8</v>
      </c>
      <c r="Z89">
        <v>4</v>
      </c>
      <c r="AA89">
        <v>0</v>
      </c>
    </row>
    <row r="90" spans="1:106" customFormat="1" ht="15" x14ac:dyDescent="0.25">
      <c r="A90">
        <v>21169</v>
      </c>
      <c r="B90" t="s">
        <v>229</v>
      </c>
      <c r="C90" t="s">
        <v>233</v>
      </c>
      <c r="D90" t="s">
        <v>237</v>
      </c>
      <c r="E90" t="s">
        <v>96</v>
      </c>
      <c r="F90">
        <v>79550</v>
      </c>
      <c r="G90" t="s">
        <v>240</v>
      </c>
      <c r="H90">
        <v>2</v>
      </c>
      <c r="I90" t="s">
        <v>184</v>
      </c>
      <c r="J90" t="s">
        <v>96</v>
      </c>
      <c r="K90" t="s">
        <v>96</v>
      </c>
      <c r="L90" t="s">
        <v>96</v>
      </c>
      <c r="M90" t="s">
        <v>113</v>
      </c>
      <c r="N90">
        <v>72</v>
      </c>
      <c r="O90">
        <v>0</v>
      </c>
      <c r="P90">
        <v>72</v>
      </c>
      <c r="Q90" t="s">
        <v>108</v>
      </c>
      <c r="R90" s="84">
        <v>900000</v>
      </c>
      <c r="S90" s="40" t="s">
        <v>1003</v>
      </c>
      <c r="T90" s="40" t="s">
        <v>1004</v>
      </c>
      <c r="U90">
        <v>48415950300</v>
      </c>
      <c r="V90">
        <v>130</v>
      </c>
      <c r="W90">
        <v>17</v>
      </c>
      <c r="X90">
        <v>4</v>
      </c>
      <c r="Y90">
        <v>8</v>
      </c>
      <c r="Z90">
        <v>4</v>
      </c>
      <c r="AA90">
        <v>0</v>
      </c>
    </row>
    <row r="91" spans="1:106" customFormat="1" ht="15" x14ac:dyDescent="0.25">
      <c r="A91">
        <v>21040</v>
      </c>
      <c r="B91" t="s">
        <v>227</v>
      </c>
      <c r="C91" t="s">
        <v>231</v>
      </c>
      <c r="D91" t="s">
        <v>235</v>
      </c>
      <c r="E91" t="s">
        <v>96</v>
      </c>
      <c r="F91">
        <v>76354</v>
      </c>
      <c r="G91" t="s">
        <v>238</v>
      </c>
      <c r="H91">
        <v>2</v>
      </c>
      <c r="I91" t="s">
        <v>184</v>
      </c>
      <c r="J91" t="s">
        <v>96</v>
      </c>
      <c r="K91" t="s">
        <v>96</v>
      </c>
      <c r="L91" t="s">
        <v>96</v>
      </c>
      <c r="M91" t="s">
        <v>113</v>
      </c>
      <c r="N91">
        <v>72</v>
      </c>
      <c r="O91">
        <v>8</v>
      </c>
      <c r="P91">
        <v>80</v>
      </c>
      <c r="Q91" t="s">
        <v>107</v>
      </c>
      <c r="R91" s="84">
        <v>900000</v>
      </c>
      <c r="S91" s="40" t="s">
        <v>966</v>
      </c>
      <c r="T91" s="40" t="s">
        <v>999</v>
      </c>
      <c r="U91">
        <v>48485013501</v>
      </c>
      <c r="V91">
        <v>127</v>
      </c>
      <c r="W91">
        <v>17</v>
      </c>
      <c r="X91">
        <v>4</v>
      </c>
      <c r="Y91">
        <v>8</v>
      </c>
      <c r="Z91">
        <v>4</v>
      </c>
      <c r="AA91">
        <v>0</v>
      </c>
    </row>
    <row r="92" spans="1:106" customFormat="1" ht="15" hidden="1" x14ac:dyDescent="0.25">
      <c r="E92" s="38"/>
      <c r="F92" s="38"/>
      <c r="J92" s="38"/>
      <c r="K92" s="38"/>
      <c r="L92" s="38"/>
      <c r="N92" s="38"/>
      <c r="O92" s="38"/>
      <c r="P92" s="38"/>
      <c r="R92" s="85"/>
    </row>
    <row r="93" spans="1:106" customFormat="1" ht="15" x14ac:dyDescent="0.25">
      <c r="A93" s="113"/>
      <c r="B93" s="113"/>
      <c r="C93" s="113"/>
      <c r="D93" s="113"/>
      <c r="E93" s="115"/>
      <c r="F93" s="115"/>
      <c r="G93" s="113"/>
      <c r="H93" s="113"/>
      <c r="I93" s="113"/>
      <c r="J93" s="115"/>
      <c r="K93" s="115"/>
      <c r="L93" s="115"/>
      <c r="M93" s="113"/>
      <c r="N93" s="115"/>
      <c r="O93" s="115"/>
      <c r="P93" s="115"/>
      <c r="Q93" s="113"/>
      <c r="R93" s="119"/>
      <c r="S93" s="113"/>
      <c r="T93" s="113"/>
    </row>
    <row r="94" spans="1:106" ht="15" x14ac:dyDescent="0.25">
      <c r="A94" s="100" t="s">
        <v>24</v>
      </c>
      <c r="B94" s="101"/>
      <c r="C94" s="102">
        <v>600000</v>
      </c>
      <c r="D94" s="103"/>
      <c r="E94" s="104"/>
      <c r="F94" s="104"/>
      <c r="G94" s="103"/>
      <c r="H94" s="104"/>
      <c r="I94" s="105"/>
      <c r="J94" s="104"/>
      <c r="K94" s="104"/>
      <c r="L94" s="104"/>
      <c r="M94" s="103"/>
      <c r="N94" s="103"/>
      <c r="O94" s="103"/>
      <c r="P94" s="103"/>
      <c r="Q94" s="92" t="s">
        <v>20</v>
      </c>
      <c r="R94" s="106">
        <f>SUM(R88:R91)</f>
        <v>3200000</v>
      </c>
      <c r="S94" s="107"/>
      <c r="T94" s="103"/>
      <c r="U94" s="11"/>
      <c r="V94" s="11"/>
      <c r="W94" s="11"/>
      <c r="X94" s="11"/>
      <c r="Y94"/>
      <c r="Z94" s="19"/>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row>
    <row r="95" spans="1:106" collapsed="1" x14ac:dyDescent="0.2">
      <c r="A95" s="32"/>
      <c r="C95" s="7"/>
      <c r="E95" s="15"/>
      <c r="F95" s="15"/>
      <c r="R95" s="87"/>
    </row>
    <row r="96" spans="1:106" s="66" customFormat="1" x14ac:dyDescent="0.2">
      <c r="A96" s="65" t="s">
        <v>32</v>
      </c>
      <c r="C96" s="68"/>
      <c r="E96" s="69"/>
      <c r="F96" s="69"/>
      <c r="H96" s="69"/>
      <c r="J96" s="69"/>
      <c r="K96" s="69"/>
      <c r="L96" s="69"/>
      <c r="R96" s="88"/>
    </row>
    <row r="97" spans="1:106" customFormat="1" ht="15" x14ac:dyDescent="0.25">
      <c r="A97">
        <v>21030</v>
      </c>
      <c r="B97" t="s">
        <v>241</v>
      </c>
      <c r="C97" t="s">
        <v>246</v>
      </c>
      <c r="D97" t="s">
        <v>251</v>
      </c>
      <c r="E97" t="s">
        <v>96</v>
      </c>
      <c r="F97">
        <v>79605</v>
      </c>
      <c r="G97" t="s">
        <v>253</v>
      </c>
      <c r="H97">
        <v>2</v>
      </c>
      <c r="I97" t="s">
        <v>105</v>
      </c>
      <c r="J97" t="s">
        <v>96</v>
      </c>
      <c r="K97" t="s">
        <v>96</v>
      </c>
      <c r="L97" t="s">
        <v>96</v>
      </c>
      <c r="M97" t="s">
        <v>113</v>
      </c>
      <c r="N97">
        <v>72</v>
      </c>
      <c r="O97">
        <v>8</v>
      </c>
      <c r="P97">
        <v>80</v>
      </c>
      <c r="Q97" t="s">
        <v>107</v>
      </c>
      <c r="R97" s="84">
        <v>946401</v>
      </c>
      <c r="S97" s="40" t="s">
        <v>966</v>
      </c>
      <c r="T97" s="40" t="s">
        <v>967</v>
      </c>
      <c r="U97">
        <v>48441011400</v>
      </c>
      <c r="V97">
        <v>133</v>
      </c>
      <c r="W97">
        <v>17</v>
      </c>
      <c r="X97">
        <v>4</v>
      </c>
      <c r="Y97">
        <v>8</v>
      </c>
      <c r="Z97">
        <v>4</v>
      </c>
      <c r="AA97">
        <v>0</v>
      </c>
    </row>
    <row r="98" spans="1:106" customFormat="1" ht="15" x14ac:dyDescent="0.25">
      <c r="A98">
        <v>21135</v>
      </c>
      <c r="B98" t="s">
        <v>243</v>
      </c>
      <c r="C98" t="s">
        <v>248</v>
      </c>
      <c r="D98" t="s">
        <v>251</v>
      </c>
      <c r="E98" t="s">
        <v>96</v>
      </c>
      <c r="F98">
        <v>79605</v>
      </c>
      <c r="G98" t="s">
        <v>253</v>
      </c>
      <c r="H98">
        <v>2</v>
      </c>
      <c r="I98" t="s">
        <v>105</v>
      </c>
      <c r="J98" t="s">
        <v>96</v>
      </c>
      <c r="K98" t="s">
        <v>96</v>
      </c>
      <c r="L98" t="s">
        <v>96</v>
      </c>
      <c r="M98" t="s">
        <v>113</v>
      </c>
      <c r="N98">
        <v>72</v>
      </c>
      <c r="O98">
        <v>8</v>
      </c>
      <c r="P98">
        <v>80</v>
      </c>
      <c r="Q98" t="s">
        <v>108</v>
      </c>
      <c r="R98" s="84">
        <v>945000</v>
      </c>
      <c r="S98" s="40" t="s">
        <v>966</v>
      </c>
      <c r="T98" s="40" t="s">
        <v>999</v>
      </c>
      <c r="U98">
        <v>48441011500</v>
      </c>
      <c r="V98">
        <v>133</v>
      </c>
      <c r="W98">
        <v>17</v>
      </c>
      <c r="X98">
        <v>4</v>
      </c>
      <c r="Y98">
        <v>8</v>
      </c>
      <c r="Z98">
        <v>4</v>
      </c>
      <c r="AA98">
        <v>7</v>
      </c>
    </row>
    <row r="99" spans="1:106" customFormat="1" ht="15" x14ac:dyDescent="0.25">
      <c r="A99">
        <v>21180</v>
      </c>
      <c r="B99" t="s">
        <v>244</v>
      </c>
      <c r="C99" t="s">
        <v>249</v>
      </c>
      <c r="D99" t="s">
        <v>251</v>
      </c>
      <c r="E99" t="s">
        <v>96</v>
      </c>
      <c r="F99">
        <v>79606</v>
      </c>
      <c r="G99" t="s">
        <v>253</v>
      </c>
      <c r="H99">
        <v>2</v>
      </c>
      <c r="I99" t="s">
        <v>105</v>
      </c>
      <c r="J99" t="s">
        <v>96</v>
      </c>
      <c r="K99" t="s">
        <v>96</v>
      </c>
      <c r="L99" t="s">
        <v>96</v>
      </c>
      <c r="M99" t="s">
        <v>113</v>
      </c>
      <c r="N99">
        <v>48</v>
      </c>
      <c r="O99">
        <v>0</v>
      </c>
      <c r="P99">
        <v>48</v>
      </c>
      <c r="Q99" t="s">
        <v>108</v>
      </c>
      <c r="R99" s="84">
        <v>630930</v>
      </c>
      <c r="S99" s="40" t="s">
        <v>1000</v>
      </c>
      <c r="T99" s="40" t="s">
        <v>844</v>
      </c>
      <c r="U99">
        <v>48441012802</v>
      </c>
      <c r="V99">
        <v>133</v>
      </c>
      <c r="W99">
        <v>17</v>
      </c>
      <c r="X99">
        <v>4</v>
      </c>
      <c r="Y99">
        <v>8</v>
      </c>
      <c r="Z99">
        <v>4</v>
      </c>
      <c r="AA99">
        <v>0</v>
      </c>
    </row>
    <row r="100" spans="1:106" customFormat="1" ht="15" x14ac:dyDescent="0.25">
      <c r="A100">
        <v>21104</v>
      </c>
      <c r="B100" t="s">
        <v>242</v>
      </c>
      <c r="C100" t="s">
        <v>247</v>
      </c>
      <c r="D100" t="s">
        <v>251</v>
      </c>
      <c r="E100" t="s">
        <v>96</v>
      </c>
      <c r="F100">
        <v>79602</v>
      </c>
      <c r="G100" t="s">
        <v>253</v>
      </c>
      <c r="H100">
        <v>2</v>
      </c>
      <c r="I100" t="s">
        <v>105</v>
      </c>
      <c r="J100" t="s">
        <v>96</v>
      </c>
      <c r="K100" t="s">
        <v>96</v>
      </c>
      <c r="L100" t="s">
        <v>96</v>
      </c>
      <c r="M100" t="s">
        <v>254</v>
      </c>
      <c r="N100">
        <v>29</v>
      </c>
      <c r="O100">
        <v>0</v>
      </c>
      <c r="P100">
        <v>29</v>
      </c>
      <c r="Q100" t="s">
        <v>108</v>
      </c>
      <c r="R100" s="84">
        <v>630934</v>
      </c>
      <c r="S100" s="40" t="s">
        <v>955</v>
      </c>
      <c r="T100" s="40" t="s">
        <v>837</v>
      </c>
      <c r="U100">
        <v>48441011900</v>
      </c>
      <c r="V100">
        <v>132</v>
      </c>
      <c r="W100">
        <v>17</v>
      </c>
      <c r="X100">
        <v>4</v>
      </c>
      <c r="Y100">
        <v>8</v>
      </c>
      <c r="Z100">
        <v>4</v>
      </c>
      <c r="AA100">
        <v>0</v>
      </c>
    </row>
    <row r="101" spans="1:106" customFormat="1" ht="15" x14ac:dyDescent="0.25">
      <c r="A101" s="113">
        <v>21297</v>
      </c>
      <c r="B101" s="113" t="s">
        <v>245</v>
      </c>
      <c r="C101" s="113" t="s">
        <v>250</v>
      </c>
      <c r="D101" s="113" t="s">
        <v>252</v>
      </c>
      <c r="E101" s="113" t="s">
        <v>96</v>
      </c>
      <c r="F101" s="113">
        <v>76301</v>
      </c>
      <c r="G101" s="113" t="s">
        <v>238</v>
      </c>
      <c r="H101" s="113">
        <v>2</v>
      </c>
      <c r="I101" s="113" t="s">
        <v>105</v>
      </c>
      <c r="J101" s="113" t="s">
        <v>96</v>
      </c>
      <c r="K101" s="113" t="s">
        <v>96</v>
      </c>
      <c r="L101" s="113" t="s">
        <v>96</v>
      </c>
      <c r="M101" s="113" t="s">
        <v>254</v>
      </c>
      <c r="N101" s="113">
        <v>55</v>
      </c>
      <c r="O101" s="113">
        <v>0</v>
      </c>
      <c r="P101" s="113">
        <v>55</v>
      </c>
      <c r="Q101" s="113" t="s">
        <v>107</v>
      </c>
      <c r="R101" s="127">
        <v>630934</v>
      </c>
      <c r="S101" s="114" t="s">
        <v>1001</v>
      </c>
      <c r="T101" s="114" t="s">
        <v>1002</v>
      </c>
      <c r="U101">
        <v>48485010100</v>
      </c>
      <c r="V101">
        <v>130</v>
      </c>
      <c r="W101">
        <v>17</v>
      </c>
      <c r="X101">
        <v>4</v>
      </c>
      <c r="Y101">
        <v>8</v>
      </c>
      <c r="Z101">
        <v>4</v>
      </c>
      <c r="AA101">
        <v>7</v>
      </c>
    </row>
    <row r="102" spans="1:106" ht="15" x14ac:dyDescent="0.25">
      <c r="A102" s="100" t="s">
        <v>24</v>
      </c>
      <c r="B102" s="101"/>
      <c r="C102" s="102">
        <v>630934</v>
      </c>
      <c r="D102" s="103"/>
      <c r="E102" s="104"/>
      <c r="F102" s="104"/>
      <c r="G102" s="103"/>
      <c r="H102" s="104"/>
      <c r="I102" s="105"/>
      <c r="J102" s="104"/>
      <c r="K102" s="104"/>
      <c r="L102" s="104"/>
      <c r="M102" s="103"/>
      <c r="N102" s="103"/>
      <c r="O102" s="103"/>
      <c r="P102" s="103"/>
      <c r="Q102" s="92" t="s">
        <v>20</v>
      </c>
      <c r="R102" s="106">
        <f>SUM(R97:R101)</f>
        <v>3784199</v>
      </c>
      <c r="S102" s="107"/>
      <c r="T102" s="103"/>
      <c r="U102" s="11"/>
      <c r="V102" s="11"/>
      <c r="W102" s="11"/>
      <c r="X102" s="11"/>
      <c r="Y102"/>
      <c r="Z102" s="19"/>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row>
    <row r="103" spans="1:106" collapsed="1" x14ac:dyDescent="0.2">
      <c r="A103" s="32"/>
      <c r="C103" s="7"/>
      <c r="E103" s="15"/>
      <c r="F103" s="15"/>
      <c r="R103" s="87"/>
    </row>
    <row r="104" spans="1:106" s="66" customFormat="1" x14ac:dyDescent="0.2">
      <c r="A104" s="67" t="s">
        <v>33</v>
      </c>
      <c r="C104" s="68"/>
      <c r="E104" s="69"/>
      <c r="F104" s="69"/>
      <c r="H104" s="69"/>
      <c r="J104" s="69"/>
      <c r="K104" s="69"/>
      <c r="L104" s="69"/>
      <c r="R104" s="88"/>
    </row>
    <row r="105" spans="1:106" customFormat="1" ht="15" x14ac:dyDescent="0.25">
      <c r="A105">
        <v>21158</v>
      </c>
      <c r="B105" t="s">
        <v>255</v>
      </c>
      <c r="C105" t="s">
        <v>259</v>
      </c>
      <c r="D105" t="s">
        <v>263</v>
      </c>
      <c r="E105" t="s">
        <v>96</v>
      </c>
      <c r="F105">
        <v>75142</v>
      </c>
      <c r="G105" t="s">
        <v>263</v>
      </c>
      <c r="H105">
        <v>3</v>
      </c>
      <c r="I105" t="s">
        <v>184</v>
      </c>
      <c r="J105" t="s">
        <v>96</v>
      </c>
      <c r="K105" t="s">
        <v>96</v>
      </c>
      <c r="L105" t="s">
        <v>96</v>
      </c>
      <c r="M105" t="s">
        <v>113</v>
      </c>
      <c r="N105">
        <v>72</v>
      </c>
      <c r="O105">
        <v>0</v>
      </c>
      <c r="P105">
        <v>72</v>
      </c>
      <c r="Q105" t="s">
        <v>107</v>
      </c>
      <c r="R105" s="84">
        <v>607036</v>
      </c>
      <c r="S105" s="40" t="s">
        <v>849</v>
      </c>
      <c r="T105" s="40" t="s">
        <v>850</v>
      </c>
      <c r="U105">
        <v>48257051202</v>
      </c>
      <c r="V105">
        <v>133</v>
      </c>
      <c r="W105">
        <v>17</v>
      </c>
      <c r="X105">
        <v>4</v>
      </c>
      <c r="Y105">
        <v>8</v>
      </c>
      <c r="Z105">
        <v>4</v>
      </c>
      <c r="AA105">
        <v>0</v>
      </c>
    </row>
    <row r="106" spans="1:106" customFormat="1" ht="15" x14ac:dyDescent="0.25">
      <c r="A106">
        <v>21179</v>
      </c>
      <c r="B106" t="s">
        <v>257</v>
      </c>
      <c r="C106" t="s">
        <v>261</v>
      </c>
      <c r="D106" t="s">
        <v>265</v>
      </c>
      <c r="E106" t="s">
        <v>96</v>
      </c>
      <c r="F106">
        <v>76426</v>
      </c>
      <c r="G106" t="s">
        <v>268</v>
      </c>
      <c r="H106">
        <v>3</v>
      </c>
      <c r="I106" t="s">
        <v>184</v>
      </c>
      <c r="J106" t="s">
        <v>96</v>
      </c>
      <c r="K106" t="s">
        <v>96</v>
      </c>
      <c r="L106" t="s">
        <v>96</v>
      </c>
      <c r="M106" t="s">
        <v>113</v>
      </c>
      <c r="N106">
        <v>48</v>
      </c>
      <c r="O106">
        <v>0</v>
      </c>
      <c r="P106">
        <v>48</v>
      </c>
      <c r="Q106" t="s">
        <v>107</v>
      </c>
      <c r="R106" s="84">
        <v>607036</v>
      </c>
      <c r="S106" s="40" t="s">
        <v>905</v>
      </c>
      <c r="T106" s="40" t="s">
        <v>906</v>
      </c>
      <c r="U106">
        <v>48497150401</v>
      </c>
      <c r="V106">
        <v>133</v>
      </c>
      <c r="W106">
        <v>17</v>
      </c>
      <c r="X106">
        <v>4</v>
      </c>
      <c r="Y106">
        <v>8</v>
      </c>
      <c r="Z106">
        <v>4</v>
      </c>
      <c r="AA106">
        <v>0</v>
      </c>
    </row>
    <row r="107" spans="1:106" customFormat="1" ht="15" x14ac:dyDescent="0.25">
      <c r="A107">
        <v>21172</v>
      </c>
      <c r="B107" t="s">
        <v>256</v>
      </c>
      <c r="C107" t="s">
        <v>260</v>
      </c>
      <c r="D107" t="s">
        <v>264</v>
      </c>
      <c r="E107" t="s">
        <v>96</v>
      </c>
      <c r="F107">
        <v>76068</v>
      </c>
      <c r="G107" t="s">
        <v>267</v>
      </c>
      <c r="H107">
        <v>3</v>
      </c>
      <c r="I107" t="s">
        <v>184</v>
      </c>
      <c r="J107" t="s">
        <v>96</v>
      </c>
      <c r="K107" t="s">
        <v>96</v>
      </c>
      <c r="L107" t="s">
        <v>106</v>
      </c>
      <c r="M107" t="s">
        <v>113</v>
      </c>
      <c r="N107">
        <v>48</v>
      </c>
      <c r="O107">
        <v>0</v>
      </c>
      <c r="P107">
        <v>48</v>
      </c>
      <c r="Q107" t="s">
        <v>108</v>
      </c>
      <c r="R107" s="84">
        <v>600000</v>
      </c>
      <c r="S107" s="40" t="s">
        <v>995</v>
      </c>
      <c r="T107" s="40" t="s">
        <v>996</v>
      </c>
      <c r="U107">
        <v>48367140502</v>
      </c>
      <c r="V107">
        <v>131</v>
      </c>
      <c r="W107">
        <v>17</v>
      </c>
      <c r="X107">
        <v>4</v>
      </c>
      <c r="Y107">
        <v>8</v>
      </c>
      <c r="Z107">
        <v>4</v>
      </c>
      <c r="AA107">
        <v>0</v>
      </c>
    </row>
    <row r="108" spans="1:106" customFormat="1" ht="15" x14ac:dyDescent="0.25">
      <c r="A108">
        <v>21248</v>
      </c>
      <c r="B108" t="s">
        <v>258</v>
      </c>
      <c r="C108" t="s">
        <v>262</v>
      </c>
      <c r="D108" t="s">
        <v>266</v>
      </c>
      <c r="E108" t="s">
        <v>96</v>
      </c>
      <c r="F108">
        <v>75418</v>
      </c>
      <c r="G108" t="s">
        <v>269</v>
      </c>
      <c r="H108">
        <v>3</v>
      </c>
      <c r="I108" t="s">
        <v>184</v>
      </c>
      <c r="J108" t="s">
        <v>96</v>
      </c>
      <c r="K108" t="s">
        <v>96</v>
      </c>
      <c r="L108" t="s">
        <v>96</v>
      </c>
      <c r="M108" t="s">
        <v>113</v>
      </c>
      <c r="N108">
        <v>64</v>
      </c>
      <c r="O108">
        <v>8</v>
      </c>
      <c r="P108">
        <v>72</v>
      </c>
      <c r="Q108" t="s">
        <v>107</v>
      </c>
      <c r="R108" s="84">
        <v>850000</v>
      </c>
      <c r="S108" s="40" t="s">
        <v>997</v>
      </c>
      <c r="T108" s="40" t="s">
        <v>998</v>
      </c>
      <c r="U108">
        <v>48147950401</v>
      </c>
      <c r="V108">
        <v>125</v>
      </c>
      <c r="W108">
        <v>17</v>
      </c>
      <c r="X108">
        <v>4</v>
      </c>
      <c r="Y108">
        <v>8</v>
      </c>
      <c r="Z108">
        <v>4</v>
      </c>
      <c r="AA108">
        <v>4</v>
      </c>
    </row>
    <row r="109" spans="1:106" customFormat="1" ht="15" hidden="1" x14ac:dyDescent="0.25">
      <c r="C109" s="40"/>
      <c r="E109" s="38"/>
      <c r="F109" s="38"/>
      <c r="J109" s="38"/>
      <c r="K109" s="38"/>
      <c r="L109" s="38"/>
      <c r="N109" s="38"/>
      <c r="O109" s="38"/>
      <c r="P109" s="38"/>
      <c r="R109" s="85"/>
    </row>
    <row r="110" spans="1:106" customFormat="1" ht="15" hidden="1" x14ac:dyDescent="0.25">
      <c r="E110" s="38"/>
      <c r="F110" s="38"/>
      <c r="J110" s="38"/>
      <c r="K110" s="38"/>
      <c r="L110" s="38"/>
      <c r="N110" s="38"/>
      <c r="O110" s="38"/>
      <c r="P110" s="38"/>
      <c r="R110" s="85"/>
    </row>
    <row r="111" spans="1:106" customFormat="1" ht="15" hidden="1" x14ac:dyDescent="0.25">
      <c r="C111" s="40"/>
      <c r="E111" s="38"/>
      <c r="F111" s="38"/>
      <c r="J111" s="38"/>
      <c r="K111" s="38"/>
      <c r="L111" s="38"/>
      <c r="N111" s="38"/>
      <c r="O111" s="38"/>
      <c r="P111" s="38"/>
      <c r="R111" s="85"/>
    </row>
    <row r="112" spans="1:106" customFormat="1" ht="9" customHeight="1" x14ac:dyDescent="0.25">
      <c r="A112" s="113"/>
      <c r="B112" s="113"/>
      <c r="C112" s="114"/>
      <c r="D112" s="113"/>
      <c r="E112" s="115"/>
      <c r="F112" s="115"/>
      <c r="G112" s="113"/>
      <c r="H112" s="113"/>
      <c r="I112" s="113"/>
      <c r="J112" s="115"/>
      <c r="K112" s="115"/>
      <c r="L112" s="115"/>
      <c r="M112" s="113"/>
      <c r="N112" s="115"/>
      <c r="O112" s="115"/>
      <c r="P112" s="115"/>
      <c r="Q112" s="113"/>
      <c r="R112" s="119"/>
      <c r="S112" s="113"/>
      <c r="T112" s="113"/>
    </row>
    <row r="113" spans="1:106" ht="15" x14ac:dyDescent="0.25">
      <c r="A113" s="100" t="s">
        <v>24</v>
      </c>
      <c r="B113" s="101"/>
      <c r="C113" s="102">
        <v>607036</v>
      </c>
      <c r="D113" s="103"/>
      <c r="E113" s="104"/>
      <c r="F113" s="104"/>
      <c r="G113" s="103"/>
      <c r="H113" s="104"/>
      <c r="I113" s="105"/>
      <c r="J113" s="104"/>
      <c r="K113" s="104"/>
      <c r="L113" s="104"/>
      <c r="M113" s="103"/>
      <c r="N113" s="103"/>
      <c r="O113" s="103"/>
      <c r="P113" s="103"/>
      <c r="Q113" s="92" t="s">
        <v>20</v>
      </c>
      <c r="R113" s="106">
        <f>SUM(R105:R112)</f>
        <v>2664072</v>
      </c>
      <c r="S113" s="107"/>
      <c r="T113" s="103"/>
      <c r="U113" s="11"/>
      <c r="V113" s="11"/>
      <c r="W113" s="11"/>
      <c r="X113" s="11"/>
      <c r="Y113"/>
      <c r="Z113" s="19"/>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row>
    <row r="114" spans="1:106" collapsed="1" x14ac:dyDescent="0.2">
      <c r="A114" s="32"/>
      <c r="C114" s="7"/>
      <c r="E114" s="15"/>
      <c r="F114" s="15"/>
      <c r="R114" s="87"/>
    </row>
    <row r="115" spans="1:106" s="66" customFormat="1" x14ac:dyDescent="0.2">
      <c r="A115" s="65" t="s">
        <v>34</v>
      </c>
      <c r="C115" s="68"/>
      <c r="E115" s="69"/>
      <c r="F115" s="69"/>
      <c r="H115" s="69"/>
      <c r="J115" s="69"/>
      <c r="K115" s="69"/>
      <c r="L115" s="69"/>
      <c r="R115" s="88"/>
    </row>
    <row r="116" spans="1:106" ht="15" x14ac:dyDescent="0.25">
      <c r="A116">
        <v>21014</v>
      </c>
      <c r="B116" t="s">
        <v>275</v>
      </c>
      <c r="C116" t="s">
        <v>341</v>
      </c>
      <c r="D116" t="s">
        <v>334</v>
      </c>
      <c r="E116" t="s">
        <v>96</v>
      </c>
      <c r="F116">
        <v>75252</v>
      </c>
      <c r="G116" t="s">
        <v>412</v>
      </c>
      <c r="H116">
        <v>3</v>
      </c>
      <c r="I116" t="s">
        <v>105</v>
      </c>
      <c r="J116" t="s">
        <v>96</v>
      </c>
      <c r="K116" t="s">
        <v>96</v>
      </c>
      <c r="L116" t="s">
        <v>96</v>
      </c>
      <c r="M116" t="s">
        <v>113</v>
      </c>
      <c r="N116">
        <v>90</v>
      </c>
      <c r="O116">
        <v>13</v>
      </c>
      <c r="P116">
        <v>103</v>
      </c>
      <c r="Q116" t="s">
        <v>108</v>
      </c>
      <c r="R116" s="84">
        <v>1500000</v>
      </c>
      <c r="S116" s="40" t="s">
        <v>940</v>
      </c>
      <c r="T116" s="40" t="s">
        <v>941</v>
      </c>
      <c r="U116">
        <v>48085031709</v>
      </c>
      <c r="V116">
        <v>139</v>
      </c>
      <c r="W116">
        <v>17</v>
      </c>
      <c r="X116">
        <v>4</v>
      </c>
      <c r="Y116">
        <v>8</v>
      </c>
      <c r="Z116">
        <v>4</v>
      </c>
      <c r="AA116">
        <v>7</v>
      </c>
    </row>
    <row r="117" spans="1:106" customFormat="1" ht="15" x14ac:dyDescent="0.25">
      <c r="A117">
        <v>21044</v>
      </c>
      <c r="B117" t="s">
        <v>279</v>
      </c>
      <c r="C117" t="s">
        <v>347</v>
      </c>
      <c r="D117" t="s">
        <v>348</v>
      </c>
      <c r="E117" t="s">
        <v>96</v>
      </c>
      <c r="F117">
        <v>75060</v>
      </c>
      <c r="G117" t="s">
        <v>334</v>
      </c>
      <c r="H117">
        <v>3</v>
      </c>
      <c r="I117" t="s">
        <v>105</v>
      </c>
      <c r="J117" t="s">
        <v>96</v>
      </c>
      <c r="K117" t="s">
        <v>96</v>
      </c>
      <c r="L117" t="s">
        <v>96</v>
      </c>
      <c r="M117" t="s">
        <v>113</v>
      </c>
      <c r="N117">
        <v>100</v>
      </c>
      <c r="O117">
        <v>0</v>
      </c>
      <c r="P117">
        <v>100</v>
      </c>
      <c r="Q117" t="s">
        <v>108</v>
      </c>
      <c r="R117" s="84">
        <v>1500000</v>
      </c>
      <c r="S117" s="40" t="s">
        <v>912</v>
      </c>
      <c r="T117" s="40" t="s">
        <v>913</v>
      </c>
      <c r="U117">
        <v>48113015305</v>
      </c>
      <c r="V117">
        <v>139</v>
      </c>
      <c r="W117">
        <v>17</v>
      </c>
      <c r="X117">
        <v>4</v>
      </c>
      <c r="Y117">
        <v>8</v>
      </c>
      <c r="Z117">
        <v>4</v>
      </c>
      <c r="AA117">
        <v>7</v>
      </c>
    </row>
    <row r="118" spans="1:106" customFormat="1" ht="15" x14ac:dyDescent="0.25">
      <c r="A118">
        <v>21085</v>
      </c>
      <c r="B118" t="s">
        <v>291</v>
      </c>
      <c r="C118" t="s">
        <v>360</v>
      </c>
      <c r="D118" t="s">
        <v>361</v>
      </c>
      <c r="E118" t="s">
        <v>96</v>
      </c>
      <c r="F118">
        <v>75063</v>
      </c>
      <c r="G118" t="s">
        <v>334</v>
      </c>
      <c r="H118">
        <v>3</v>
      </c>
      <c r="I118" t="s">
        <v>105</v>
      </c>
      <c r="J118" t="s">
        <v>96</v>
      </c>
      <c r="K118" t="s">
        <v>96</v>
      </c>
      <c r="L118" t="s">
        <v>96</v>
      </c>
      <c r="M118" t="s">
        <v>113</v>
      </c>
      <c r="N118">
        <v>75</v>
      </c>
      <c r="O118">
        <v>15</v>
      </c>
      <c r="P118">
        <v>90</v>
      </c>
      <c r="Q118" t="s">
        <v>108</v>
      </c>
      <c r="R118" s="84">
        <v>1500000</v>
      </c>
      <c r="S118" s="40" t="s">
        <v>907</v>
      </c>
      <c r="T118" s="40" t="s">
        <v>837</v>
      </c>
      <c r="U118">
        <v>48113014124</v>
      </c>
      <c r="V118">
        <v>139</v>
      </c>
      <c r="W118">
        <v>17</v>
      </c>
      <c r="X118">
        <v>4</v>
      </c>
      <c r="Y118">
        <v>8</v>
      </c>
      <c r="Z118">
        <v>4</v>
      </c>
      <c r="AA118">
        <v>7</v>
      </c>
    </row>
    <row r="119" spans="1:106" customFormat="1" ht="15" x14ac:dyDescent="0.25">
      <c r="A119">
        <v>21144</v>
      </c>
      <c r="B119" t="s">
        <v>308</v>
      </c>
      <c r="C119" t="s">
        <v>382</v>
      </c>
      <c r="D119" t="s">
        <v>383</v>
      </c>
      <c r="E119" t="s">
        <v>96</v>
      </c>
      <c r="F119">
        <v>75093</v>
      </c>
      <c r="G119" t="s">
        <v>412</v>
      </c>
      <c r="H119">
        <v>3</v>
      </c>
      <c r="I119" t="s">
        <v>105</v>
      </c>
      <c r="J119" t="s">
        <v>96</v>
      </c>
      <c r="K119" t="s">
        <v>96</v>
      </c>
      <c r="L119" t="s">
        <v>96</v>
      </c>
      <c r="M119" t="s">
        <v>113</v>
      </c>
      <c r="N119">
        <v>130</v>
      </c>
      <c r="O119">
        <v>70</v>
      </c>
      <c r="P119">
        <v>200</v>
      </c>
      <c r="Q119" t="s">
        <v>108</v>
      </c>
      <c r="R119" s="84">
        <v>1500000</v>
      </c>
      <c r="S119" s="40" t="s">
        <v>901</v>
      </c>
      <c r="T119" s="40" t="s">
        <v>902</v>
      </c>
      <c r="U119">
        <v>48085031649</v>
      </c>
      <c r="V119">
        <v>139</v>
      </c>
      <c r="W119">
        <v>17</v>
      </c>
      <c r="X119">
        <v>4</v>
      </c>
      <c r="Y119">
        <v>8</v>
      </c>
      <c r="Z119">
        <v>4</v>
      </c>
      <c r="AA119">
        <v>7</v>
      </c>
    </row>
    <row r="120" spans="1:106" customFormat="1" ht="15" x14ac:dyDescent="0.25">
      <c r="A120">
        <v>21145</v>
      </c>
      <c r="B120" t="s">
        <v>309</v>
      </c>
      <c r="C120" t="s">
        <v>384</v>
      </c>
      <c r="D120" t="s">
        <v>383</v>
      </c>
      <c r="E120" t="s">
        <v>96</v>
      </c>
      <c r="F120">
        <v>75024</v>
      </c>
      <c r="G120" t="s">
        <v>412</v>
      </c>
      <c r="H120">
        <v>3</v>
      </c>
      <c r="I120" t="s">
        <v>105</v>
      </c>
      <c r="J120" t="s">
        <v>96</v>
      </c>
      <c r="K120" t="s">
        <v>96</v>
      </c>
      <c r="L120" t="s">
        <v>96</v>
      </c>
      <c r="M120" t="s">
        <v>113</v>
      </c>
      <c r="N120">
        <v>130</v>
      </c>
      <c r="O120">
        <v>70</v>
      </c>
      <c r="P120">
        <v>200</v>
      </c>
      <c r="Q120" t="s">
        <v>108</v>
      </c>
      <c r="R120" s="84">
        <v>1500000</v>
      </c>
      <c r="S120" s="40" t="s">
        <v>901</v>
      </c>
      <c r="T120" s="40" t="s">
        <v>902</v>
      </c>
      <c r="U120">
        <v>48085031656</v>
      </c>
      <c r="V120">
        <v>139</v>
      </c>
      <c r="W120">
        <v>17</v>
      </c>
      <c r="X120">
        <v>4</v>
      </c>
      <c r="Y120">
        <v>8</v>
      </c>
      <c r="Z120">
        <v>4</v>
      </c>
      <c r="AA120">
        <v>0</v>
      </c>
    </row>
    <row r="121" spans="1:106" customFormat="1" ht="15" x14ac:dyDescent="0.25">
      <c r="A121">
        <v>21149</v>
      </c>
      <c r="B121" t="s">
        <v>310</v>
      </c>
      <c r="C121" t="s">
        <v>385</v>
      </c>
      <c r="D121" t="s">
        <v>386</v>
      </c>
      <c r="E121" t="s">
        <v>96</v>
      </c>
      <c r="F121">
        <v>75240</v>
      </c>
      <c r="G121" t="s">
        <v>334</v>
      </c>
      <c r="H121">
        <v>3</v>
      </c>
      <c r="I121" t="s">
        <v>105</v>
      </c>
      <c r="J121" t="s">
        <v>96</v>
      </c>
      <c r="K121" t="s">
        <v>96</v>
      </c>
      <c r="L121" t="s">
        <v>96</v>
      </c>
      <c r="M121" t="s">
        <v>113</v>
      </c>
      <c r="N121">
        <v>80</v>
      </c>
      <c r="O121">
        <v>20</v>
      </c>
      <c r="P121">
        <v>100</v>
      </c>
      <c r="Q121" t="s">
        <v>108</v>
      </c>
      <c r="R121" s="84">
        <v>1500000</v>
      </c>
      <c r="S121" s="40" t="s">
        <v>932</v>
      </c>
      <c r="T121" s="40" t="s">
        <v>933</v>
      </c>
      <c r="U121">
        <v>48113013626</v>
      </c>
      <c r="V121">
        <v>139</v>
      </c>
      <c r="W121">
        <v>17</v>
      </c>
      <c r="X121">
        <v>4</v>
      </c>
      <c r="Y121">
        <v>8</v>
      </c>
      <c r="Z121">
        <v>4</v>
      </c>
      <c r="AA121">
        <v>0</v>
      </c>
    </row>
    <row r="122" spans="1:106" customFormat="1" ht="15" x14ac:dyDescent="0.25">
      <c r="A122">
        <v>21212</v>
      </c>
      <c r="B122" t="s">
        <v>320</v>
      </c>
      <c r="C122" t="s">
        <v>396</v>
      </c>
      <c r="D122" t="s">
        <v>364</v>
      </c>
      <c r="E122" t="s">
        <v>96</v>
      </c>
      <c r="F122">
        <v>75244</v>
      </c>
      <c r="G122" t="s">
        <v>334</v>
      </c>
      <c r="H122">
        <v>3</v>
      </c>
      <c r="I122" t="s">
        <v>105</v>
      </c>
      <c r="J122" t="s">
        <v>96</v>
      </c>
      <c r="K122" t="s">
        <v>96</v>
      </c>
      <c r="L122" t="s">
        <v>96</v>
      </c>
      <c r="M122" t="s">
        <v>113</v>
      </c>
      <c r="N122">
        <v>100</v>
      </c>
      <c r="O122">
        <v>10</v>
      </c>
      <c r="P122">
        <v>110</v>
      </c>
      <c r="Q122" t="s">
        <v>107</v>
      </c>
      <c r="R122" s="84">
        <v>1500000</v>
      </c>
      <c r="S122" s="40" t="s">
        <v>976</v>
      </c>
      <c r="T122" s="40" t="s">
        <v>977</v>
      </c>
      <c r="U122">
        <v>48113013806</v>
      </c>
      <c r="V122">
        <v>139</v>
      </c>
      <c r="W122">
        <v>17</v>
      </c>
      <c r="X122">
        <v>4</v>
      </c>
      <c r="Y122">
        <v>8</v>
      </c>
      <c r="Z122">
        <v>4</v>
      </c>
      <c r="AA122">
        <v>0</v>
      </c>
    </row>
    <row r="123" spans="1:106" customFormat="1" ht="15" x14ac:dyDescent="0.25">
      <c r="A123">
        <v>21214</v>
      </c>
      <c r="B123" t="s">
        <v>321</v>
      </c>
      <c r="C123" t="s">
        <v>397</v>
      </c>
      <c r="D123" t="s">
        <v>348</v>
      </c>
      <c r="E123" t="s">
        <v>96</v>
      </c>
      <c r="F123">
        <v>75063</v>
      </c>
      <c r="G123" t="s">
        <v>334</v>
      </c>
      <c r="H123">
        <v>3</v>
      </c>
      <c r="I123" t="s">
        <v>105</v>
      </c>
      <c r="J123" t="s">
        <v>96</v>
      </c>
      <c r="K123" t="s">
        <v>96</v>
      </c>
      <c r="L123" t="s">
        <v>96</v>
      </c>
      <c r="M123" t="s">
        <v>113</v>
      </c>
      <c r="N123">
        <v>120</v>
      </c>
      <c r="O123">
        <v>0</v>
      </c>
      <c r="P123">
        <v>120</v>
      </c>
      <c r="Q123" t="s">
        <v>108</v>
      </c>
      <c r="R123" s="84">
        <v>1500000</v>
      </c>
      <c r="S123" s="40" t="s">
        <v>976</v>
      </c>
      <c r="T123" s="40" t="s">
        <v>977</v>
      </c>
      <c r="U123">
        <v>48113014124</v>
      </c>
      <c r="V123">
        <v>139</v>
      </c>
      <c r="W123">
        <v>17</v>
      </c>
      <c r="X123">
        <v>4</v>
      </c>
      <c r="Y123">
        <v>8</v>
      </c>
      <c r="Z123">
        <v>4</v>
      </c>
      <c r="AA123">
        <v>7</v>
      </c>
    </row>
    <row r="124" spans="1:106" customFormat="1" ht="15" x14ac:dyDescent="0.25">
      <c r="A124">
        <v>21013</v>
      </c>
      <c r="B124" t="s">
        <v>274</v>
      </c>
      <c r="C124" t="s">
        <v>339</v>
      </c>
      <c r="D124" t="s">
        <v>340</v>
      </c>
      <c r="E124" t="s">
        <v>96</v>
      </c>
      <c r="F124">
        <v>76012</v>
      </c>
      <c r="G124" t="s">
        <v>97</v>
      </c>
      <c r="H124">
        <v>3</v>
      </c>
      <c r="I124" t="s">
        <v>105</v>
      </c>
      <c r="J124" t="s">
        <v>96</v>
      </c>
      <c r="K124" t="s">
        <v>96</v>
      </c>
      <c r="L124" t="s">
        <v>96</v>
      </c>
      <c r="M124" t="s">
        <v>113</v>
      </c>
      <c r="N124">
        <v>85</v>
      </c>
      <c r="O124">
        <v>34</v>
      </c>
      <c r="P124">
        <v>119</v>
      </c>
      <c r="Q124" t="s">
        <v>107</v>
      </c>
      <c r="R124" s="84">
        <v>1500000</v>
      </c>
      <c r="S124" s="40" t="s">
        <v>940</v>
      </c>
      <c r="T124" s="40" t="s">
        <v>941</v>
      </c>
      <c r="U124">
        <v>48439113107</v>
      </c>
      <c r="V124">
        <v>138</v>
      </c>
      <c r="W124">
        <v>17</v>
      </c>
      <c r="X124">
        <v>4</v>
      </c>
      <c r="Y124">
        <v>8</v>
      </c>
      <c r="Z124">
        <v>4</v>
      </c>
      <c r="AA124">
        <v>0</v>
      </c>
    </row>
    <row r="125" spans="1:106" customFormat="1" ht="15" x14ac:dyDescent="0.25">
      <c r="A125">
        <v>21015</v>
      </c>
      <c r="B125" t="s">
        <v>276</v>
      </c>
      <c r="C125" t="s">
        <v>342</v>
      </c>
      <c r="D125" t="s">
        <v>343</v>
      </c>
      <c r="E125" t="s">
        <v>96</v>
      </c>
      <c r="F125">
        <v>75040</v>
      </c>
      <c r="G125" t="s">
        <v>334</v>
      </c>
      <c r="H125">
        <v>3</v>
      </c>
      <c r="I125" t="s">
        <v>105</v>
      </c>
      <c r="J125" t="s">
        <v>96</v>
      </c>
      <c r="K125" t="s">
        <v>96</v>
      </c>
      <c r="L125" t="s">
        <v>96</v>
      </c>
      <c r="M125" t="s">
        <v>113</v>
      </c>
      <c r="N125">
        <v>82</v>
      </c>
      <c r="O125">
        <v>50</v>
      </c>
      <c r="P125">
        <v>132</v>
      </c>
      <c r="Q125" t="s">
        <v>107</v>
      </c>
      <c r="R125" s="84">
        <v>1500000</v>
      </c>
      <c r="S125" s="40" t="s">
        <v>940</v>
      </c>
      <c r="T125" s="40" t="s">
        <v>941</v>
      </c>
      <c r="U125">
        <v>48113018203</v>
      </c>
      <c r="V125">
        <v>138</v>
      </c>
      <c r="W125">
        <v>17</v>
      </c>
      <c r="X125">
        <v>4</v>
      </c>
      <c r="Y125">
        <v>8</v>
      </c>
      <c r="Z125">
        <v>4</v>
      </c>
      <c r="AA125">
        <v>0</v>
      </c>
    </row>
    <row r="126" spans="1:106" customFormat="1" ht="15" x14ac:dyDescent="0.25">
      <c r="A126">
        <v>21043</v>
      </c>
      <c r="B126" t="s">
        <v>278</v>
      </c>
      <c r="C126" t="s">
        <v>345</v>
      </c>
      <c r="D126" t="s">
        <v>346</v>
      </c>
      <c r="E126" t="s">
        <v>96</v>
      </c>
      <c r="F126">
        <v>75050</v>
      </c>
      <c r="G126" t="s">
        <v>334</v>
      </c>
      <c r="H126">
        <v>3</v>
      </c>
      <c r="I126" t="s">
        <v>105</v>
      </c>
      <c r="J126" t="s">
        <v>96</v>
      </c>
      <c r="K126" t="s">
        <v>96</v>
      </c>
      <c r="L126" t="s">
        <v>96</v>
      </c>
      <c r="M126" t="s">
        <v>113</v>
      </c>
      <c r="N126">
        <v>100</v>
      </c>
      <c r="O126">
        <v>0</v>
      </c>
      <c r="P126">
        <v>100</v>
      </c>
      <c r="Q126" t="s">
        <v>108</v>
      </c>
      <c r="R126" s="84">
        <v>1500000</v>
      </c>
      <c r="S126" s="40" t="s">
        <v>912</v>
      </c>
      <c r="T126" s="40" t="s">
        <v>913</v>
      </c>
      <c r="U126">
        <v>48113015401</v>
      </c>
      <c r="V126">
        <v>138</v>
      </c>
      <c r="W126">
        <v>17</v>
      </c>
      <c r="X126">
        <v>4</v>
      </c>
      <c r="Y126">
        <v>8</v>
      </c>
      <c r="Z126">
        <v>4</v>
      </c>
      <c r="AA126">
        <v>7</v>
      </c>
    </row>
    <row r="127" spans="1:106" customFormat="1" ht="15" x14ac:dyDescent="0.25">
      <c r="A127">
        <v>21077</v>
      </c>
      <c r="B127" t="s">
        <v>284</v>
      </c>
      <c r="C127" t="s">
        <v>353</v>
      </c>
      <c r="D127" t="s">
        <v>88</v>
      </c>
      <c r="E127" t="s">
        <v>96</v>
      </c>
      <c r="F127">
        <v>76104</v>
      </c>
      <c r="G127" t="s">
        <v>97</v>
      </c>
      <c r="H127">
        <v>3</v>
      </c>
      <c r="I127" t="s">
        <v>105</v>
      </c>
      <c r="J127" t="s">
        <v>96</v>
      </c>
      <c r="K127" t="s">
        <v>96</v>
      </c>
      <c r="L127" t="s">
        <v>96</v>
      </c>
      <c r="M127" t="s">
        <v>113</v>
      </c>
      <c r="N127">
        <v>78</v>
      </c>
      <c r="O127">
        <v>10</v>
      </c>
      <c r="P127">
        <v>88</v>
      </c>
      <c r="Q127" t="s">
        <v>108</v>
      </c>
      <c r="R127" s="84">
        <v>1500000</v>
      </c>
      <c r="S127" s="40" t="s">
        <v>907</v>
      </c>
      <c r="T127" s="40" t="s">
        <v>837</v>
      </c>
      <c r="U127">
        <v>48439123400</v>
      </c>
      <c r="V127">
        <v>138</v>
      </c>
      <c r="W127">
        <v>17</v>
      </c>
      <c r="X127">
        <v>4</v>
      </c>
      <c r="Y127">
        <v>8</v>
      </c>
      <c r="Z127">
        <v>4</v>
      </c>
      <c r="AA127">
        <v>7</v>
      </c>
    </row>
    <row r="128" spans="1:106" customFormat="1" ht="15" x14ac:dyDescent="0.25">
      <c r="A128">
        <v>21083</v>
      </c>
      <c r="B128" t="s">
        <v>289</v>
      </c>
      <c r="C128" t="s">
        <v>358</v>
      </c>
      <c r="D128" t="s">
        <v>334</v>
      </c>
      <c r="E128" t="s">
        <v>96</v>
      </c>
      <c r="F128">
        <v>75208</v>
      </c>
      <c r="G128" t="s">
        <v>334</v>
      </c>
      <c r="H128">
        <v>3</v>
      </c>
      <c r="I128" t="s">
        <v>105</v>
      </c>
      <c r="J128" t="s">
        <v>96</v>
      </c>
      <c r="K128" t="s">
        <v>96</v>
      </c>
      <c r="L128" t="s">
        <v>96</v>
      </c>
      <c r="M128" t="s">
        <v>113</v>
      </c>
      <c r="N128">
        <v>75</v>
      </c>
      <c r="O128">
        <v>15</v>
      </c>
      <c r="P128">
        <v>90</v>
      </c>
      <c r="Q128" t="s">
        <v>107</v>
      </c>
      <c r="R128" s="84">
        <v>1500000</v>
      </c>
      <c r="S128" s="40" t="s">
        <v>907</v>
      </c>
      <c r="T128" s="40" t="s">
        <v>837</v>
      </c>
      <c r="U128">
        <v>48113004201</v>
      </c>
      <c r="V128">
        <v>138</v>
      </c>
      <c r="W128">
        <v>17</v>
      </c>
      <c r="X128">
        <v>4</v>
      </c>
      <c r="Y128">
        <v>8</v>
      </c>
      <c r="Z128">
        <v>4</v>
      </c>
      <c r="AA128">
        <v>0</v>
      </c>
    </row>
    <row r="129" spans="1:27" customFormat="1" ht="15" x14ac:dyDescent="0.25">
      <c r="A129">
        <v>21090</v>
      </c>
      <c r="B129" t="s">
        <v>293</v>
      </c>
      <c r="C129" t="s">
        <v>363</v>
      </c>
      <c r="D129" t="s">
        <v>364</v>
      </c>
      <c r="E129" t="s">
        <v>96</v>
      </c>
      <c r="F129">
        <v>75234</v>
      </c>
      <c r="G129" t="s">
        <v>334</v>
      </c>
      <c r="H129">
        <v>3</v>
      </c>
      <c r="I129" t="s">
        <v>105</v>
      </c>
      <c r="J129" t="s">
        <v>96</v>
      </c>
      <c r="K129" t="s">
        <v>96</v>
      </c>
      <c r="L129" t="s">
        <v>96</v>
      </c>
      <c r="M129" t="s">
        <v>113</v>
      </c>
      <c r="N129">
        <v>46</v>
      </c>
      <c r="O129">
        <v>44</v>
      </c>
      <c r="P129">
        <v>90</v>
      </c>
      <c r="Q129" t="s">
        <v>107</v>
      </c>
      <c r="R129" s="84">
        <v>1500000</v>
      </c>
      <c r="S129" s="40" t="s">
        <v>868</v>
      </c>
      <c r="T129" s="40" t="s">
        <v>978</v>
      </c>
      <c r="U129">
        <v>48113013901</v>
      </c>
      <c r="V129">
        <v>138</v>
      </c>
      <c r="W129">
        <v>17</v>
      </c>
      <c r="X129">
        <v>4</v>
      </c>
      <c r="Y129">
        <v>8</v>
      </c>
      <c r="Z129">
        <v>4</v>
      </c>
      <c r="AA129">
        <v>0</v>
      </c>
    </row>
    <row r="130" spans="1:27" customFormat="1" ht="15" x14ac:dyDescent="0.25">
      <c r="A130">
        <v>21093</v>
      </c>
      <c r="B130" t="s">
        <v>294</v>
      </c>
      <c r="C130" t="s">
        <v>365</v>
      </c>
      <c r="D130" t="s">
        <v>346</v>
      </c>
      <c r="E130" t="s">
        <v>96</v>
      </c>
      <c r="F130">
        <v>75051</v>
      </c>
      <c r="G130" t="s">
        <v>334</v>
      </c>
      <c r="H130">
        <v>3</v>
      </c>
      <c r="I130" t="s">
        <v>105</v>
      </c>
      <c r="J130" t="s">
        <v>96</v>
      </c>
      <c r="K130" t="s">
        <v>96</v>
      </c>
      <c r="L130" t="s">
        <v>96</v>
      </c>
      <c r="M130" t="s">
        <v>113</v>
      </c>
      <c r="N130">
        <v>45</v>
      </c>
      <c r="O130">
        <v>0</v>
      </c>
      <c r="P130">
        <v>45</v>
      </c>
      <c r="Q130" t="s">
        <v>108</v>
      </c>
      <c r="R130" s="84">
        <v>1500000</v>
      </c>
      <c r="S130" s="40" t="s">
        <v>868</v>
      </c>
      <c r="T130" s="40" t="s">
        <v>978</v>
      </c>
      <c r="U130">
        <v>48113016201</v>
      </c>
      <c r="V130">
        <v>138</v>
      </c>
      <c r="W130">
        <v>17</v>
      </c>
      <c r="X130">
        <v>4</v>
      </c>
      <c r="Y130">
        <v>8</v>
      </c>
      <c r="Z130">
        <v>4</v>
      </c>
      <c r="AA130">
        <v>0</v>
      </c>
    </row>
    <row r="131" spans="1:27" customFormat="1" ht="15" x14ac:dyDescent="0.25">
      <c r="A131">
        <v>21103</v>
      </c>
      <c r="B131" t="s">
        <v>295</v>
      </c>
      <c r="C131" t="s">
        <v>366</v>
      </c>
      <c r="D131" t="s">
        <v>367</v>
      </c>
      <c r="E131" t="s">
        <v>96</v>
      </c>
      <c r="F131">
        <v>75071</v>
      </c>
      <c r="G131" t="s">
        <v>412</v>
      </c>
      <c r="H131">
        <v>3</v>
      </c>
      <c r="I131" t="s">
        <v>105</v>
      </c>
      <c r="J131" t="s">
        <v>96</v>
      </c>
      <c r="K131" t="s">
        <v>96</v>
      </c>
      <c r="L131" t="s">
        <v>96</v>
      </c>
      <c r="M131" t="s">
        <v>113</v>
      </c>
      <c r="N131">
        <v>78</v>
      </c>
      <c r="O131">
        <v>2</v>
      </c>
      <c r="P131">
        <v>80</v>
      </c>
      <c r="Q131" t="s">
        <v>108</v>
      </c>
      <c r="R131" s="84">
        <v>1500000</v>
      </c>
      <c r="S131" s="40" t="s">
        <v>868</v>
      </c>
      <c r="T131" s="40" t="s">
        <v>978</v>
      </c>
      <c r="U131">
        <v>48085030603</v>
      </c>
      <c r="V131">
        <v>138</v>
      </c>
      <c r="W131">
        <v>17</v>
      </c>
      <c r="X131">
        <v>4</v>
      </c>
      <c r="Y131">
        <v>8</v>
      </c>
      <c r="Z131">
        <v>4</v>
      </c>
      <c r="AA131">
        <v>7</v>
      </c>
    </row>
    <row r="132" spans="1:27" customFormat="1" ht="15" x14ac:dyDescent="0.25">
      <c r="A132">
        <v>21109</v>
      </c>
      <c r="B132" t="s">
        <v>297</v>
      </c>
      <c r="C132" t="s">
        <v>369</v>
      </c>
      <c r="D132" t="s">
        <v>343</v>
      </c>
      <c r="E132" t="s">
        <v>96</v>
      </c>
      <c r="F132">
        <v>75040</v>
      </c>
      <c r="G132" t="s">
        <v>334</v>
      </c>
      <c r="H132">
        <v>3</v>
      </c>
      <c r="I132" t="s">
        <v>105</v>
      </c>
      <c r="J132" t="s">
        <v>96</v>
      </c>
      <c r="K132" t="s">
        <v>96</v>
      </c>
      <c r="L132" t="s">
        <v>96</v>
      </c>
      <c r="M132" t="s">
        <v>113</v>
      </c>
      <c r="N132">
        <v>108</v>
      </c>
      <c r="O132">
        <v>0</v>
      </c>
      <c r="P132">
        <v>108</v>
      </c>
      <c r="Q132" t="s">
        <v>108</v>
      </c>
      <c r="R132" s="84">
        <v>1500000</v>
      </c>
      <c r="S132" s="40" t="s">
        <v>955</v>
      </c>
      <c r="T132" s="40" t="s">
        <v>837</v>
      </c>
      <c r="U132">
        <v>48113018204</v>
      </c>
      <c r="V132">
        <v>138</v>
      </c>
      <c r="W132">
        <v>17</v>
      </c>
      <c r="X132">
        <v>4</v>
      </c>
      <c r="Y132">
        <v>8</v>
      </c>
      <c r="Z132">
        <v>4</v>
      </c>
      <c r="AA132">
        <v>7</v>
      </c>
    </row>
    <row r="133" spans="1:27" customFormat="1" ht="15" x14ac:dyDescent="0.25">
      <c r="A133">
        <v>21125</v>
      </c>
      <c r="B133" t="s">
        <v>300</v>
      </c>
      <c r="C133" t="s">
        <v>372</v>
      </c>
      <c r="D133" t="s">
        <v>343</v>
      </c>
      <c r="E133" t="s">
        <v>96</v>
      </c>
      <c r="F133">
        <v>75042</v>
      </c>
      <c r="G133" t="s">
        <v>334</v>
      </c>
      <c r="H133">
        <v>3</v>
      </c>
      <c r="I133" t="s">
        <v>105</v>
      </c>
      <c r="J133" t="s">
        <v>96</v>
      </c>
      <c r="K133" t="s">
        <v>96</v>
      </c>
      <c r="L133" t="s">
        <v>96</v>
      </c>
      <c r="M133" t="s">
        <v>113</v>
      </c>
      <c r="N133">
        <v>84</v>
      </c>
      <c r="O133">
        <v>36</v>
      </c>
      <c r="P133">
        <v>120</v>
      </c>
      <c r="Q133" t="s">
        <v>107</v>
      </c>
      <c r="R133" s="84">
        <v>1500000</v>
      </c>
      <c r="S133" s="40" t="s">
        <v>979</v>
      </c>
      <c r="T133" s="40" t="s">
        <v>837</v>
      </c>
      <c r="U133">
        <v>48113018900</v>
      </c>
      <c r="V133">
        <v>138</v>
      </c>
      <c r="W133">
        <v>17</v>
      </c>
      <c r="X133">
        <v>4</v>
      </c>
      <c r="Y133">
        <v>8</v>
      </c>
      <c r="Z133">
        <v>4</v>
      </c>
      <c r="AA133">
        <v>7</v>
      </c>
    </row>
    <row r="134" spans="1:27" customFormat="1" ht="15" x14ac:dyDescent="0.25">
      <c r="A134">
        <v>21127</v>
      </c>
      <c r="B134" t="s">
        <v>301</v>
      </c>
      <c r="C134" t="s">
        <v>373</v>
      </c>
      <c r="D134" t="s">
        <v>348</v>
      </c>
      <c r="E134" t="s">
        <v>96</v>
      </c>
      <c r="F134">
        <v>75060</v>
      </c>
      <c r="G134" t="s">
        <v>334</v>
      </c>
      <c r="H134">
        <v>3</v>
      </c>
      <c r="I134" t="s">
        <v>105</v>
      </c>
      <c r="J134" t="s">
        <v>96</v>
      </c>
      <c r="K134" t="s">
        <v>96</v>
      </c>
      <c r="L134" t="s">
        <v>96</v>
      </c>
      <c r="M134" t="s">
        <v>113</v>
      </c>
      <c r="N134">
        <v>84</v>
      </c>
      <c r="O134">
        <v>36</v>
      </c>
      <c r="P134">
        <v>120</v>
      </c>
      <c r="Q134" t="s">
        <v>108</v>
      </c>
      <c r="R134" s="84">
        <v>1500000</v>
      </c>
      <c r="S134" s="40" t="s">
        <v>979</v>
      </c>
      <c r="T134" s="40" t="s">
        <v>837</v>
      </c>
      <c r="U134">
        <v>48113015204</v>
      </c>
      <c r="V134">
        <v>138</v>
      </c>
      <c r="W134">
        <v>17</v>
      </c>
      <c r="X134">
        <v>4</v>
      </c>
      <c r="Y134">
        <v>8</v>
      </c>
      <c r="Z134">
        <v>4</v>
      </c>
      <c r="AA134">
        <v>7</v>
      </c>
    </row>
    <row r="135" spans="1:27" customFormat="1" ht="15" x14ac:dyDescent="0.25">
      <c r="A135">
        <v>21139</v>
      </c>
      <c r="B135" t="s">
        <v>304</v>
      </c>
      <c r="C135" t="s">
        <v>377</v>
      </c>
      <c r="D135" t="s">
        <v>334</v>
      </c>
      <c r="E135" t="s">
        <v>96</v>
      </c>
      <c r="F135">
        <v>75243</v>
      </c>
      <c r="G135" t="s">
        <v>334</v>
      </c>
      <c r="H135">
        <v>3</v>
      </c>
      <c r="I135" t="s">
        <v>105</v>
      </c>
      <c r="J135" t="s">
        <v>96</v>
      </c>
      <c r="K135" t="s">
        <v>96</v>
      </c>
      <c r="L135" t="s">
        <v>96</v>
      </c>
      <c r="M135" t="s">
        <v>113</v>
      </c>
      <c r="N135">
        <v>130</v>
      </c>
      <c r="O135">
        <v>70</v>
      </c>
      <c r="P135">
        <v>200</v>
      </c>
      <c r="Q135" t="s">
        <v>107</v>
      </c>
      <c r="R135" s="84">
        <v>1500000</v>
      </c>
      <c r="S135" s="40" t="s">
        <v>901</v>
      </c>
      <c r="T135" s="40" t="s">
        <v>902</v>
      </c>
      <c r="U135">
        <v>48113007805</v>
      </c>
      <c r="V135">
        <v>138</v>
      </c>
      <c r="W135">
        <v>17</v>
      </c>
      <c r="X135">
        <v>4</v>
      </c>
      <c r="Y135">
        <v>8</v>
      </c>
      <c r="Z135">
        <v>4</v>
      </c>
      <c r="AA135">
        <v>0</v>
      </c>
    </row>
    <row r="136" spans="1:27" customFormat="1" ht="15" x14ac:dyDescent="0.25">
      <c r="A136">
        <v>21142</v>
      </c>
      <c r="B136" t="s">
        <v>306</v>
      </c>
      <c r="C136" t="s">
        <v>379</v>
      </c>
      <c r="D136" t="s">
        <v>334</v>
      </c>
      <c r="E136" t="s">
        <v>96</v>
      </c>
      <c r="F136">
        <v>75203</v>
      </c>
      <c r="G136" t="s">
        <v>334</v>
      </c>
      <c r="H136">
        <v>3</v>
      </c>
      <c r="I136" t="s">
        <v>105</v>
      </c>
      <c r="J136" t="s">
        <v>96</v>
      </c>
      <c r="K136" t="s">
        <v>96</v>
      </c>
      <c r="L136" t="s">
        <v>96</v>
      </c>
      <c r="M136" t="s">
        <v>113</v>
      </c>
      <c r="N136">
        <v>130</v>
      </c>
      <c r="O136">
        <v>70</v>
      </c>
      <c r="P136">
        <v>200</v>
      </c>
      <c r="Q136" t="s">
        <v>108</v>
      </c>
      <c r="R136" s="84">
        <v>1500000</v>
      </c>
      <c r="S136" s="40" t="s">
        <v>901</v>
      </c>
      <c r="T136" s="40" t="s">
        <v>902</v>
      </c>
      <c r="U136">
        <v>48113004100</v>
      </c>
      <c r="V136">
        <v>138</v>
      </c>
      <c r="W136">
        <v>17</v>
      </c>
      <c r="X136">
        <v>4</v>
      </c>
      <c r="Y136">
        <v>8</v>
      </c>
      <c r="Z136">
        <v>4</v>
      </c>
      <c r="AA136">
        <v>7</v>
      </c>
    </row>
    <row r="137" spans="1:27" customFormat="1" ht="15" x14ac:dyDescent="0.25">
      <c r="A137">
        <v>21143</v>
      </c>
      <c r="B137" t="s">
        <v>307</v>
      </c>
      <c r="C137" t="s">
        <v>380</v>
      </c>
      <c r="D137" t="s">
        <v>381</v>
      </c>
      <c r="E137" t="s">
        <v>96</v>
      </c>
      <c r="F137">
        <v>75081</v>
      </c>
      <c r="G137" t="s">
        <v>334</v>
      </c>
      <c r="H137">
        <v>3</v>
      </c>
      <c r="I137" t="s">
        <v>105</v>
      </c>
      <c r="J137" t="s">
        <v>96</v>
      </c>
      <c r="K137" t="s">
        <v>96</v>
      </c>
      <c r="L137" t="s">
        <v>96</v>
      </c>
      <c r="M137" t="s">
        <v>113</v>
      </c>
      <c r="N137">
        <v>130</v>
      </c>
      <c r="O137">
        <v>70</v>
      </c>
      <c r="P137">
        <v>200</v>
      </c>
      <c r="Q137" t="s">
        <v>107</v>
      </c>
      <c r="R137" s="84">
        <v>1500000</v>
      </c>
      <c r="S137" s="40" t="s">
        <v>901</v>
      </c>
      <c r="T137" s="40" t="s">
        <v>902</v>
      </c>
      <c r="U137">
        <v>48113019038</v>
      </c>
      <c r="V137">
        <v>138</v>
      </c>
      <c r="W137">
        <v>17</v>
      </c>
      <c r="X137">
        <v>4</v>
      </c>
      <c r="Y137">
        <v>8</v>
      </c>
      <c r="Z137">
        <v>4</v>
      </c>
      <c r="AA137">
        <v>0</v>
      </c>
    </row>
    <row r="138" spans="1:27" customFormat="1" ht="15" x14ac:dyDescent="0.25">
      <c r="A138">
        <v>21182</v>
      </c>
      <c r="B138" t="s">
        <v>312</v>
      </c>
      <c r="C138" t="s">
        <v>388</v>
      </c>
      <c r="D138" t="s">
        <v>343</v>
      </c>
      <c r="E138" t="s">
        <v>96</v>
      </c>
      <c r="F138">
        <v>75042</v>
      </c>
      <c r="G138" t="s">
        <v>334</v>
      </c>
      <c r="H138">
        <v>3</v>
      </c>
      <c r="I138" t="s">
        <v>105</v>
      </c>
      <c r="J138" t="s">
        <v>96</v>
      </c>
      <c r="K138" t="s">
        <v>96</v>
      </c>
      <c r="L138" t="s">
        <v>96</v>
      </c>
      <c r="M138" t="s">
        <v>113</v>
      </c>
      <c r="N138">
        <v>49</v>
      </c>
      <c r="O138">
        <v>21</v>
      </c>
      <c r="P138">
        <v>70</v>
      </c>
      <c r="Q138" t="s">
        <v>108</v>
      </c>
      <c r="R138" s="84">
        <v>1500000</v>
      </c>
      <c r="S138" s="40" t="s">
        <v>843</v>
      </c>
      <c r="T138" s="40" t="s">
        <v>844</v>
      </c>
      <c r="U138">
        <v>48113018900</v>
      </c>
      <c r="V138">
        <v>138</v>
      </c>
      <c r="W138">
        <v>17</v>
      </c>
      <c r="X138">
        <v>4</v>
      </c>
      <c r="Y138">
        <v>8</v>
      </c>
      <c r="Z138">
        <v>4</v>
      </c>
      <c r="AA138">
        <v>0</v>
      </c>
    </row>
    <row r="139" spans="1:27" customFormat="1" ht="15" x14ac:dyDescent="0.25">
      <c r="A139">
        <v>21203</v>
      </c>
      <c r="B139" t="s">
        <v>315</v>
      </c>
      <c r="C139" t="s">
        <v>391</v>
      </c>
      <c r="D139" t="s">
        <v>386</v>
      </c>
      <c r="E139" t="s">
        <v>96</v>
      </c>
      <c r="F139">
        <v>75235</v>
      </c>
      <c r="G139" t="s">
        <v>334</v>
      </c>
      <c r="H139">
        <v>3</v>
      </c>
      <c r="I139" t="s">
        <v>105</v>
      </c>
      <c r="J139" t="s">
        <v>96</v>
      </c>
      <c r="K139" t="s">
        <v>96</v>
      </c>
      <c r="L139" t="s">
        <v>96</v>
      </c>
      <c r="M139" t="s">
        <v>113</v>
      </c>
      <c r="N139">
        <v>80</v>
      </c>
      <c r="O139">
        <v>20</v>
      </c>
      <c r="P139">
        <v>100</v>
      </c>
      <c r="Q139" t="s">
        <v>107</v>
      </c>
      <c r="R139" s="84">
        <v>1500000</v>
      </c>
      <c r="S139" s="40" t="s">
        <v>932</v>
      </c>
      <c r="T139" s="40" t="s">
        <v>933</v>
      </c>
      <c r="U139">
        <v>48113000406</v>
      </c>
      <c r="V139">
        <v>138</v>
      </c>
      <c r="W139">
        <v>17</v>
      </c>
      <c r="X139">
        <v>4</v>
      </c>
      <c r="Y139">
        <v>8</v>
      </c>
      <c r="Z139">
        <v>4</v>
      </c>
      <c r="AA139">
        <v>0</v>
      </c>
    </row>
    <row r="140" spans="1:27" customFormat="1" ht="15" x14ac:dyDescent="0.25">
      <c r="A140">
        <v>21208</v>
      </c>
      <c r="B140" t="s">
        <v>317</v>
      </c>
      <c r="C140" t="s">
        <v>393</v>
      </c>
      <c r="D140" t="s">
        <v>383</v>
      </c>
      <c r="E140" t="s">
        <v>96</v>
      </c>
      <c r="F140">
        <v>75074</v>
      </c>
      <c r="G140" t="s">
        <v>412</v>
      </c>
      <c r="H140">
        <v>3</v>
      </c>
      <c r="I140" t="s">
        <v>105</v>
      </c>
      <c r="J140" t="s">
        <v>96</v>
      </c>
      <c r="K140" t="s">
        <v>96</v>
      </c>
      <c r="L140" t="s">
        <v>96</v>
      </c>
      <c r="M140" t="s">
        <v>113</v>
      </c>
      <c r="N140">
        <v>96</v>
      </c>
      <c r="O140">
        <v>24</v>
      </c>
      <c r="P140">
        <v>120</v>
      </c>
      <c r="Q140" t="s">
        <v>108</v>
      </c>
      <c r="R140" s="84">
        <v>1500000</v>
      </c>
      <c r="S140" s="40" t="s">
        <v>976</v>
      </c>
      <c r="T140" s="40" t="s">
        <v>977</v>
      </c>
      <c r="U140">
        <v>48085032012</v>
      </c>
      <c r="V140">
        <v>138</v>
      </c>
      <c r="W140">
        <v>17</v>
      </c>
      <c r="X140">
        <v>4</v>
      </c>
      <c r="Y140">
        <v>8</v>
      </c>
      <c r="Z140">
        <v>4</v>
      </c>
      <c r="AA140">
        <v>0</v>
      </c>
    </row>
    <row r="141" spans="1:27" customFormat="1" ht="15" x14ac:dyDescent="0.25">
      <c r="A141">
        <v>21233</v>
      </c>
      <c r="B141" t="s">
        <v>323</v>
      </c>
      <c r="C141" t="s">
        <v>400</v>
      </c>
      <c r="D141" t="s">
        <v>364</v>
      </c>
      <c r="E141" t="s">
        <v>96</v>
      </c>
      <c r="F141">
        <v>75234</v>
      </c>
      <c r="G141" t="s">
        <v>334</v>
      </c>
      <c r="H141">
        <v>3</v>
      </c>
      <c r="I141" t="s">
        <v>105</v>
      </c>
      <c r="J141" t="s">
        <v>96</v>
      </c>
      <c r="K141" t="s">
        <v>96</v>
      </c>
      <c r="L141" t="s">
        <v>96</v>
      </c>
      <c r="M141" t="s">
        <v>113</v>
      </c>
      <c r="N141">
        <v>102</v>
      </c>
      <c r="O141">
        <v>18</v>
      </c>
      <c r="P141">
        <v>120</v>
      </c>
      <c r="Q141" t="s">
        <v>108</v>
      </c>
      <c r="R141" s="84">
        <v>1500000</v>
      </c>
      <c r="S141" s="40" t="s">
        <v>947</v>
      </c>
      <c r="T141" s="40" t="s">
        <v>948</v>
      </c>
      <c r="U141">
        <v>48113014001</v>
      </c>
      <c r="V141">
        <v>138</v>
      </c>
      <c r="W141">
        <v>17</v>
      </c>
      <c r="X141">
        <v>4</v>
      </c>
      <c r="Y141">
        <v>8</v>
      </c>
      <c r="Z141">
        <v>4</v>
      </c>
      <c r="AA141">
        <v>0</v>
      </c>
    </row>
    <row r="142" spans="1:27" customFormat="1" ht="15" x14ac:dyDescent="0.25">
      <c r="A142">
        <v>21243</v>
      </c>
      <c r="B142" t="s">
        <v>325</v>
      </c>
      <c r="C142" t="s">
        <v>402</v>
      </c>
      <c r="D142" t="s">
        <v>334</v>
      </c>
      <c r="E142" t="s">
        <v>96</v>
      </c>
      <c r="F142">
        <v>75235</v>
      </c>
      <c r="G142" t="s">
        <v>334</v>
      </c>
      <c r="H142">
        <v>3</v>
      </c>
      <c r="I142" t="s">
        <v>105</v>
      </c>
      <c r="J142" t="s">
        <v>96</v>
      </c>
      <c r="K142" t="s">
        <v>96</v>
      </c>
      <c r="L142" t="s">
        <v>96</v>
      </c>
      <c r="M142" t="s">
        <v>113</v>
      </c>
      <c r="N142">
        <v>102</v>
      </c>
      <c r="O142">
        <v>18</v>
      </c>
      <c r="P142">
        <v>120</v>
      </c>
      <c r="Q142" t="s">
        <v>107</v>
      </c>
      <c r="R142" s="84">
        <v>1500000</v>
      </c>
      <c r="S142" s="40" t="s">
        <v>947</v>
      </c>
      <c r="T142" s="40" t="s">
        <v>948</v>
      </c>
      <c r="U142">
        <v>48113000406</v>
      </c>
      <c r="V142">
        <v>138</v>
      </c>
      <c r="W142">
        <v>17</v>
      </c>
      <c r="X142">
        <v>4</v>
      </c>
      <c r="Y142">
        <v>8</v>
      </c>
      <c r="Z142">
        <v>4</v>
      </c>
      <c r="AA142">
        <v>7</v>
      </c>
    </row>
    <row r="143" spans="1:27" customFormat="1" ht="15" x14ac:dyDescent="0.25">
      <c r="A143">
        <v>21074</v>
      </c>
      <c r="B143" t="s">
        <v>283</v>
      </c>
      <c r="C143" t="s">
        <v>352</v>
      </c>
      <c r="D143" t="s">
        <v>340</v>
      </c>
      <c r="E143" t="s">
        <v>96</v>
      </c>
      <c r="F143">
        <v>76018</v>
      </c>
      <c r="G143" t="s">
        <v>97</v>
      </c>
      <c r="H143">
        <v>3</v>
      </c>
      <c r="I143" t="s">
        <v>105</v>
      </c>
      <c r="J143" t="s">
        <v>96</v>
      </c>
      <c r="K143" t="s">
        <v>96</v>
      </c>
      <c r="L143" t="s">
        <v>96</v>
      </c>
      <c r="M143" t="s">
        <v>113</v>
      </c>
      <c r="N143">
        <v>71</v>
      </c>
      <c r="O143">
        <v>13</v>
      </c>
      <c r="P143">
        <v>84</v>
      </c>
      <c r="Q143" t="s">
        <v>107</v>
      </c>
      <c r="R143" s="84">
        <v>1500000</v>
      </c>
      <c r="S143" s="40" t="s">
        <v>868</v>
      </c>
      <c r="T143" s="40" t="s">
        <v>978</v>
      </c>
      <c r="U143">
        <v>48439111540</v>
      </c>
      <c r="V143">
        <v>137</v>
      </c>
      <c r="W143">
        <v>17</v>
      </c>
      <c r="X143">
        <v>4</v>
      </c>
      <c r="Y143">
        <v>8</v>
      </c>
      <c r="Z143">
        <v>4</v>
      </c>
      <c r="AA143">
        <v>0</v>
      </c>
    </row>
    <row r="144" spans="1:27" customFormat="1" ht="15" x14ac:dyDescent="0.25">
      <c r="A144">
        <v>21087</v>
      </c>
      <c r="B144" t="s">
        <v>292</v>
      </c>
      <c r="C144" t="s">
        <v>362</v>
      </c>
      <c r="D144" t="s">
        <v>348</v>
      </c>
      <c r="E144" t="s">
        <v>96</v>
      </c>
      <c r="F144">
        <v>75060</v>
      </c>
      <c r="G144" t="s">
        <v>334</v>
      </c>
      <c r="H144">
        <v>3</v>
      </c>
      <c r="I144" t="s">
        <v>105</v>
      </c>
      <c r="J144" t="s">
        <v>96</v>
      </c>
      <c r="K144" t="s">
        <v>96</v>
      </c>
      <c r="L144" t="s">
        <v>96</v>
      </c>
      <c r="M144" t="s">
        <v>113</v>
      </c>
      <c r="N144">
        <v>80</v>
      </c>
      <c r="O144">
        <v>5</v>
      </c>
      <c r="P144">
        <v>85</v>
      </c>
      <c r="Q144" t="s">
        <v>108</v>
      </c>
      <c r="R144" s="84">
        <v>1500000</v>
      </c>
      <c r="S144" s="40" t="s">
        <v>907</v>
      </c>
      <c r="T144" s="40" t="s">
        <v>837</v>
      </c>
      <c r="U144">
        <v>48113015306</v>
      </c>
      <c r="V144">
        <v>137</v>
      </c>
      <c r="W144">
        <v>17</v>
      </c>
      <c r="X144">
        <v>4</v>
      </c>
      <c r="Y144">
        <v>8</v>
      </c>
      <c r="Z144">
        <v>4</v>
      </c>
      <c r="AA144">
        <v>7</v>
      </c>
    </row>
    <row r="145" spans="1:27" customFormat="1" ht="15" x14ac:dyDescent="0.25">
      <c r="A145">
        <v>21140</v>
      </c>
      <c r="B145" t="s">
        <v>305</v>
      </c>
      <c r="C145" t="s">
        <v>378</v>
      </c>
      <c r="D145" t="s">
        <v>334</v>
      </c>
      <c r="E145" t="s">
        <v>96</v>
      </c>
      <c r="F145">
        <v>75287</v>
      </c>
      <c r="G145" t="s">
        <v>412</v>
      </c>
      <c r="H145">
        <v>3</v>
      </c>
      <c r="I145" t="s">
        <v>105</v>
      </c>
      <c r="J145" t="s">
        <v>96</v>
      </c>
      <c r="K145" t="s">
        <v>96</v>
      </c>
      <c r="L145" t="s">
        <v>96</v>
      </c>
      <c r="M145" t="s">
        <v>113</v>
      </c>
      <c r="N145">
        <v>95</v>
      </c>
      <c r="O145">
        <v>35</v>
      </c>
      <c r="P145">
        <v>130</v>
      </c>
      <c r="Q145" t="s">
        <v>107</v>
      </c>
      <c r="R145" s="84">
        <v>1500000</v>
      </c>
      <c r="S145" s="40" t="s">
        <v>901</v>
      </c>
      <c r="T145" s="40" t="s">
        <v>902</v>
      </c>
      <c r="U145">
        <v>48085031704</v>
      </c>
      <c r="V145">
        <v>137</v>
      </c>
      <c r="W145">
        <v>17</v>
      </c>
      <c r="X145">
        <v>4</v>
      </c>
      <c r="Y145">
        <v>8</v>
      </c>
      <c r="Z145">
        <v>4</v>
      </c>
      <c r="AA145">
        <v>7</v>
      </c>
    </row>
    <row r="146" spans="1:27" customFormat="1" ht="15" x14ac:dyDescent="0.25">
      <c r="A146">
        <v>21286</v>
      </c>
      <c r="B146" t="s">
        <v>329</v>
      </c>
      <c r="C146" t="s">
        <v>406</v>
      </c>
      <c r="D146" t="s">
        <v>407</v>
      </c>
      <c r="E146" t="s">
        <v>96</v>
      </c>
      <c r="F146">
        <v>76114</v>
      </c>
      <c r="G146" t="s">
        <v>97</v>
      </c>
      <c r="H146">
        <v>3</v>
      </c>
      <c r="I146" t="s">
        <v>105</v>
      </c>
      <c r="J146" t="s">
        <v>96</v>
      </c>
      <c r="K146" t="s">
        <v>96</v>
      </c>
      <c r="L146" t="s">
        <v>96</v>
      </c>
      <c r="M146" t="s">
        <v>113</v>
      </c>
      <c r="N146">
        <v>90</v>
      </c>
      <c r="O146">
        <v>30</v>
      </c>
      <c r="P146">
        <v>120</v>
      </c>
      <c r="Q146" t="s">
        <v>108</v>
      </c>
      <c r="R146" s="84">
        <v>1500000</v>
      </c>
      <c r="S146" s="40" t="s">
        <v>920</v>
      </c>
      <c r="T146" s="40" t="s">
        <v>921</v>
      </c>
      <c r="U146">
        <v>48439110600</v>
      </c>
      <c r="V146">
        <v>137</v>
      </c>
      <c r="W146">
        <v>17</v>
      </c>
      <c r="X146">
        <v>4</v>
      </c>
      <c r="Y146">
        <v>8</v>
      </c>
      <c r="Z146">
        <v>4</v>
      </c>
      <c r="AA146">
        <v>0</v>
      </c>
    </row>
    <row r="147" spans="1:27" customFormat="1" ht="15" x14ac:dyDescent="0.25">
      <c r="A147">
        <v>21065</v>
      </c>
      <c r="B147" t="s">
        <v>282</v>
      </c>
      <c r="C147" t="s">
        <v>351</v>
      </c>
      <c r="D147" t="s">
        <v>340</v>
      </c>
      <c r="E147" t="s">
        <v>96</v>
      </c>
      <c r="F147">
        <v>76015</v>
      </c>
      <c r="G147" t="s">
        <v>97</v>
      </c>
      <c r="H147">
        <v>3</v>
      </c>
      <c r="I147" t="s">
        <v>105</v>
      </c>
      <c r="J147" t="s">
        <v>96</v>
      </c>
      <c r="K147" t="s">
        <v>96</v>
      </c>
      <c r="L147" t="s">
        <v>96</v>
      </c>
      <c r="M147" t="s">
        <v>113</v>
      </c>
      <c r="N147">
        <v>95</v>
      </c>
      <c r="O147">
        <v>19</v>
      </c>
      <c r="P147">
        <v>114</v>
      </c>
      <c r="Q147" t="s">
        <v>107</v>
      </c>
      <c r="R147" s="84">
        <v>1500000</v>
      </c>
      <c r="S147" s="40" t="s">
        <v>980</v>
      </c>
      <c r="T147" s="40" t="s">
        <v>981</v>
      </c>
      <c r="U147">
        <v>48439111553</v>
      </c>
      <c r="V147">
        <v>136</v>
      </c>
      <c r="W147">
        <v>17</v>
      </c>
      <c r="X147">
        <v>4</v>
      </c>
      <c r="Y147">
        <v>8</v>
      </c>
      <c r="Z147">
        <v>4</v>
      </c>
      <c r="AA147">
        <v>0</v>
      </c>
    </row>
    <row r="148" spans="1:27" customFormat="1" ht="15" x14ac:dyDescent="0.25">
      <c r="A148">
        <v>21285</v>
      </c>
      <c r="B148" t="s">
        <v>328</v>
      </c>
      <c r="C148" t="s">
        <v>405</v>
      </c>
      <c r="D148" t="s">
        <v>88</v>
      </c>
      <c r="E148" t="s">
        <v>96</v>
      </c>
      <c r="F148">
        <v>76102</v>
      </c>
      <c r="G148" t="s">
        <v>97</v>
      </c>
      <c r="H148">
        <v>3</v>
      </c>
      <c r="I148" t="s">
        <v>105</v>
      </c>
      <c r="J148" t="s">
        <v>96</v>
      </c>
      <c r="K148" t="s">
        <v>96</v>
      </c>
      <c r="L148" t="s">
        <v>96</v>
      </c>
      <c r="M148" t="s">
        <v>113</v>
      </c>
      <c r="N148">
        <v>50</v>
      </c>
      <c r="O148">
        <v>198</v>
      </c>
      <c r="P148">
        <v>248</v>
      </c>
      <c r="Q148" t="s">
        <v>107</v>
      </c>
      <c r="R148" s="84">
        <v>1100000</v>
      </c>
      <c r="S148" s="40" t="s">
        <v>982</v>
      </c>
      <c r="T148" s="40" t="s">
        <v>983</v>
      </c>
      <c r="U148">
        <v>48439123300</v>
      </c>
      <c r="V148">
        <v>136</v>
      </c>
      <c r="W148">
        <v>17</v>
      </c>
      <c r="X148">
        <v>4</v>
      </c>
      <c r="Y148">
        <v>8</v>
      </c>
      <c r="Z148">
        <v>4</v>
      </c>
      <c r="AA148">
        <v>7</v>
      </c>
    </row>
    <row r="149" spans="1:27" customFormat="1" ht="15" x14ac:dyDescent="0.25">
      <c r="A149">
        <v>21211</v>
      </c>
      <c r="B149" t="s">
        <v>319</v>
      </c>
      <c r="C149" t="s">
        <v>395</v>
      </c>
      <c r="D149" t="s">
        <v>88</v>
      </c>
      <c r="E149" t="s">
        <v>96</v>
      </c>
      <c r="F149">
        <v>76116</v>
      </c>
      <c r="G149" t="s">
        <v>97</v>
      </c>
      <c r="H149">
        <v>3</v>
      </c>
      <c r="I149" t="s">
        <v>105</v>
      </c>
      <c r="J149" t="s">
        <v>96</v>
      </c>
      <c r="K149" t="s">
        <v>96</v>
      </c>
      <c r="L149" t="s">
        <v>96</v>
      </c>
      <c r="M149" t="s">
        <v>113</v>
      </c>
      <c r="N149">
        <v>99</v>
      </c>
      <c r="O149">
        <v>11</v>
      </c>
      <c r="P149">
        <v>110</v>
      </c>
      <c r="Q149" t="s">
        <v>108</v>
      </c>
      <c r="R149" s="84">
        <v>1500000</v>
      </c>
      <c r="S149" s="40" t="s">
        <v>976</v>
      </c>
      <c r="T149" s="40" t="s">
        <v>977</v>
      </c>
      <c r="U149">
        <v>48439123000</v>
      </c>
      <c r="V149">
        <v>135</v>
      </c>
      <c r="W149">
        <v>17</v>
      </c>
      <c r="X149">
        <v>4</v>
      </c>
      <c r="Y149">
        <v>8</v>
      </c>
      <c r="Z149">
        <v>4</v>
      </c>
      <c r="AA149">
        <v>0</v>
      </c>
    </row>
    <row r="150" spans="1:27" customFormat="1" ht="15" x14ac:dyDescent="0.25">
      <c r="A150" s="133" t="s">
        <v>829</v>
      </c>
      <c r="R150" s="84"/>
    </row>
    <row r="151" spans="1:27" customFormat="1" ht="15" x14ac:dyDescent="0.25">
      <c r="A151">
        <v>21287</v>
      </c>
      <c r="B151" t="s">
        <v>330</v>
      </c>
      <c r="C151" t="s">
        <v>408</v>
      </c>
      <c r="D151" t="s">
        <v>346</v>
      </c>
      <c r="E151" t="s">
        <v>96</v>
      </c>
      <c r="F151">
        <v>75052</v>
      </c>
      <c r="G151" t="s">
        <v>334</v>
      </c>
      <c r="H151">
        <v>3</v>
      </c>
      <c r="I151" t="s">
        <v>105</v>
      </c>
      <c r="J151" t="s">
        <v>96</v>
      </c>
      <c r="K151" t="s">
        <v>96</v>
      </c>
      <c r="L151" t="s">
        <v>96</v>
      </c>
      <c r="M151" t="s">
        <v>113</v>
      </c>
      <c r="N151">
        <v>90</v>
      </c>
      <c r="O151">
        <v>30</v>
      </c>
      <c r="P151">
        <v>120</v>
      </c>
      <c r="Q151" t="s">
        <v>108</v>
      </c>
      <c r="R151" s="84">
        <v>1500000</v>
      </c>
      <c r="S151" s="40" t="s">
        <v>920</v>
      </c>
      <c r="T151" s="40" t="s">
        <v>921</v>
      </c>
      <c r="U151">
        <v>48113016401</v>
      </c>
      <c r="V151">
        <v>134</v>
      </c>
      <c r="W151">
        <v>17</v>
      </c>
      <c r="X151">
        <v>4</v>
      </c>
      <c r="Y151">
        <v>8</v>
      </c>
      <c r="Z151">
        <v>4</v>
      </c>
      <c r="AA151">
        <v>0</v>
      </c>
    </row>
    <row r="152" spans="1:27" customFormat="1" ht="15" x14ac:dyDescent="0.25">
      <c r="A152">
        <v>21138</v>
      </c>
      <c r="B152" t="s">
        <v>303</v>
      </c>
      <c r="C152" t="s">
        <v>375</v>
      </c>
      <c r="D152" t="s">
        <v>376</v>
      </c>
      <c r="E152" t="s">
        <v>96</v>
      </c>
      <c r="F152">
        <v>76065</v>
      </c>
      <c r="G152" t="s">
        <v>413</v>
      </c>
      <c r="H152">
        <v>3</v>
      </c>
      <c r="I152" t="s">
        <v>105</v>
      </c>
      <c r="J152" t="s">
        <v>96</v>
      </c>
      <c r="K152" t="s">
        <v>96</v>
      </c>
      <c r="L152" t="s">
        <v>96</v>
      </c>
      <c r="M152" t="s">
        <v>113</v>
      </c>
      <c r="N152">
        <v>50</v>
      </c>
      <c r="O152">
        <v>6</v>
      </c>
      <c r="P152">
        <v>56</v>
      </c>
      <c r="Q152" t="s">
        <v>108</v>
      </c>
      <c r="R152" s="84">
        <v>800000</v>
      </c>
      <c r="S152" s="40" t="s">
        <v>984</v>
      </c>
      <c r="T152" s="40" t="s">
        <v>975</v>
      </c>
      <c r="U152">
        <v>48139060702</v>
      </c>
      <c r="V152">
        <v>133</v>
      </c>
      <c r="W152">
        <v>17</v>
      </c>
      <c r="X152">
        <v>4</v>
      </c>
      <c r="Y152">
        <v>8</v>
      </c>
      <c r="Z152">
        <v>4</v>
      </c>
      <c r="AA152">
        <v>0</v>
      </c>
    </row>
    <row r="153" spans="1:27" customFormat="1" ht="15" x14ac:dyDescent="0.25">
      <c r="A153">
        <v>21209</v>
      </c>
      <c r="B153" t="s">
        <v>318</v>
      </c>
      <c r="C153" t="s">
        <v>394</v>
      </c>
      <c r="D153" t="s">
        <v>334</v>
      </c>
      <c r="E153" t="s">
        <v>96</v>
      </c>
      <c r="F153">
        <v>75216</v>
      </c>
      <c r="G153" t="s">
        <v>334</v>
      </c>
      <c r="H153">
        <v>3</v>
      </c>
      <c r="I153" t="s">
        <v>105</v>
      </c>
      <c r="J153" t="s">
        <v>96</v>
      </c>
      <c r="K153" t="s">
        <v>96</v>
      </c>
      <c r="L153" t="s">
        <v>106</v>
      </c>
      <c r="M153" t="s">
        <v>113</v>
      </c>
      <c r="N153">
        <v>24</v>
      </c>
      <c r="O153">
        <v>0</v>
      </c>
      <c r="P153">
        <v>24</v>
      </c>
      <c r="Q153" t="s">
        <v>109</v>
      </c>
      <c r="R153" s="84">
        <v>500000</v>
      </c>
      <c r="S153" s="40" t="s">
        <v>985</v>
      </c>
      <c r="T153" s="40" t="s">
        <v>950</v>
      </c>
      <c r="U153">
        <v>48113008701</v>
      </c>
      <c r="V153">
        <v>133</v>
      </c>
      <c r="W153">
        <v>17</v>
      </c>
      <c r="X153">
        <v>4</v>
      </c>
      <c r="Y153">
        <v>8</v>
      </c>
      <c r="Z153">
        <v>4</v>
      </c>
      <c r="AA153">
        <v>0</v>
      </c>
    </row>
    <row r="154" spans="1:27" customFormat="1" ht="15" x14ac:dyDescent="0.25">
      <c r="A154">
        <v>21291</v>
      </c>
      <c r="B154" t="s">
        <v>331</v>
      </c>
      <c r="C154" t="s">
        <v>409</v>
      </c>
      <c r="D154" t="s">
        <v>410</v>
      </c>
      <c r="E154" t="s">
        <v>96</v>
      </c>
      <c r="F154">
        <v>76208</v>
      </c>
      <c r="G154" t="s">
        <v>410</v>
      </c>
      <c r="H154">
        <v>3</v>
      </c>
      <c r="I154" t="s">
        <v>105</v>
      </c>
      <c r="J154" t="s">
        <v>96</v>
      </c>
      <c r="K154" t="s">
        <v>96</v>
      </c>
      <c r="L154" t="s">
        <v>96</v>
      </c>
      <c r="M154" t="s">
        <v>113</v>
      </c>
      <c r="N154">
        <v>189</v>
      </c>
      <c r="O154">
        <v>43</v>
      </c>
      <c r="P154">
        <v>232</v>
      </c>
      <c r="Q154" t="s">
        <v>107</v>
      </c>
      <c r="R154" s="84">
        <v>1500000</v>
      </c>
      <c r="S154" s="40" t="s">
        <v>986</v>
      </c>
      <c r="T154" s="40" t="s">
        <v>853</v>
      </c>
      <c r="U154">
        <v>48121021405</v>
      </c>
      <c r="V154">
        <v>133</v>
      </c>
      <c r="W154">
        <v>17</v>
      </c>
      <c r="X154">
        <v>4</v>
      </c>
      <c r="Y154">
        <v>8</v>
      </c>
      <c r="Z154">
        <v>4</v>
      </c>
      <c r="AA154">
        <v>0</v>
      </c>
    </row>
    <row r="155" spans="1:27" customFormat="1" ht="15" x14ac:dyDescent="0.25">
      <c r="A155">
        <v>21079</v>
      </c>
      <c r="B155" t="s">
        <v>286</v>
      </c>
      <c r="C155" t="s">
        <v>355</v>
      </c>
      <c r="D155" t="s">
        <v>334</v>
      </c>
      <c r="E155" t="s">
        <v>96</v>
      </c>
      <c r="F155">
        <v>75215</v>
      </c>
      <c r="G155" t="s">
        <v>334</v>
      </c>
      <c r="H155">
        <v>3</v>
      </c>
      <c r="I155" t="s">
        <v>105</v>
      </c>
      <c r="J155" t="s">
        <v>96</v>
      </c>
      <c r="K155" t="s">
        <v>96</v>
      </c>
      <c r="L155" t="s">
        <v>96</v>
      </c>
      <c r="M155" t="s">
        <v>113</v>
      </c>
      <c r="N155">
        <v>78</v>
      </c>
      <c r="O155">
        <v>17</v>
      </c>
      <c r="P155">
        <v>95</v>
      </c>
      <c r="Q155" t="s">
        <v>107</v>
      </c>
      <c r="R155" s="84">
        <v>1500000</v>
      </c>
      <c r="S155" s="40" t="s">
        <v>907</v>
      </c>
      <c r="T155" s="40" t="s">
        <v>837</v>
      </c>
      <c r="U155">
        <v>48113003800</v>
      </c>
      <c r="V155">
        <v>132</v>
      </c>
      <c r="W155">
        <v>17</v>
      </c>
      <c r="X155">
        <v>4</v>
      </c>
      <c r="Y155">
        <v>8</v>
      </c>
      <c r="Z155">
        <v>4</v>
      </c>
      <c r="AA155">
        <v>0</v>
      </c>
    </row>
    <row r="156" spans="1:27" customFormat="1" ht="15" x14ac:dyDescent="0.25">
      <c r="A156">
        <v>21081</v>
      </c>
      <c r="B156" t="s">
        <v>287</v>
      </c>
      <c r="C156" t="s">
        <v>356</v>
      </c>
      <c r="D156" t="s">
        <v>334</v>
      </c>
      <c r="E156" t="s">
        <v>96</v>
      </c>
      <c r="F156">
        <v>75226</v>
      </c>
      <c r="G156" t="s">
        <v>334</v>
      </c>
      <c r="H156">
        <v>3</v>
      </c>
      <c r="I156" t="s">
        <v>105</v>
      </c>
      <c r="J156" t="s">
        <v>96</v>
      </c>
      <c r="K156" t="s">
        <v>96</v>
      </c>
      <c r="L156" t="s">
        <v>96</v>
      </c>
      <c r="M156" t="s">
        <v>113</v>
      </c>
      <c r="N156">
        <v>71</v>
      </c>
      <c r="O156">
        <v>15</v>
      </c>
      <c r="P156">
        <v>86</v>
      </c>
      <c r="Q156" t="s">
        <v>107</v>
      </c>
      <c r="R156" s="84">
        <v>1500000</v>
      </c>
      <c r="S156" s="40" t="s">
        <v>907</v>
      </c>
      <c r="T156" s="40" t="s">
        <v>837</v>
      </c>
      <c r="U156">
        <v>48113001502</v>
      </c>
      <c r="V156">
        <v>132</v>
      </c>
      <c r="W156">
        <v>17</v>
      </c>
      <c r="X156">
        <v>4</v>
      </c>
      <c r="Y156">
        <v>8</v>
      </c>
      <c r="Z156">
        <v>4</v>
      </c>
      <c r="AA156">
        <v>0</v>
      </c>
    </row>
    <row r="157" spans="1:27" customFormat="1" ht="15" x14ac:dyDescent="0.25">
      <c r="A157">
        <v>21202</v>
      </c>
      <c r="B157" t="s">
        <v>314</v>
      </c>
      <c r="C157" t="s">
        <v>390</v>
      </c>
      <c r="D157" t="s">
        <v>386</v>
      </c>
      <c r="E157" t="s">
        <v>96</v>
      </c>
      <c r="F157">
        <v>75235</v>
      </c>
      <c r="G157" t="s">
        <v>334</v>
      </c>
      <c r="H157">
        <v>3</v>
      </c>
      <c r="I157" t="s">
        <v>105</v>
      </c>
      <c r="J157" t="s">
        <v>96</v>
      </c>
      <c r="K157" t="s">
        <v>96</v>
      </c>
      <c r="L157" t="s">
        <v>96</v>
      </c>
      <c r="M157" t="s">
        <v>113</v>
      </c>
      <c r="N157">
        <v>80</v>
      </c>
      <c r="O157">
        <v>20</v>
      </c>
      <c r="P157">
        <v>100</v>
      </c>
      <c r="Q157" t="s">
        <v>107</v>
      </c>
      <c r="R157" s="84">
        <v>1500000</v>
      </c>
      <c r="S157" s="40" t="s">
        <v>932</v>
      </c>
      <c r="T157" s="40" t="s">
        <v>933</v>
      </c>
      <c r="U157">
        <v>48113000401</v>
      </c>
      <c r="V157">
        <v>132</v>
      </c>
      <c r="W157">
        <v>17</v>
      </c>
      <c r="X157">
        <v>4</v>
      </c>
      <c r="Y157">
        <v>8</v>
      </c>
      <c r="Z157">
        <v>4</v>
      </c>
      <c r="AA157">
        <v>0</v>
      </c>
    </row>
    <row r="158" spans="1:27" customFormat="1" ht="15" x14ac:dyDescent="0.25">
      <c r="A158">
        <v>21004</v>
      </c>
      <c r="B158" t="s">
        <v>270</v>
      </c>
      <c r="C158" t="s">
        <v>333</v>
      </c>
      <c r="D158" t="s">
        <v>334</v>
      </c>
      <c r="E158" t="s">
        <v>96</v>
      </c>
      <c r="F158">
        <v>75216</v>
      </c>
      <c r="G158" t="s">
        <v>334</v>
      </c>
      <c r="H158">
        <v>3</v>
      </c>
      <c r="I158" t="s">
        <v>105</v>
      </c>
      <c r="J158" t="s">
        <v>96</v>
      </c>
      <c r="K158" t="s">
        <v>96</v>
      </c>
      <c r="L158" t="s">
        <v>106</v>
      </c>
      <c r="M158" t="s">
        <v>113</v>
      </c>
      <c r="N158">
        <v>96</v>
      </c>
      <c r="O158">
        <v>24</v>
      </c>
      <c r="P158">
        <v>120</v>
      </c>
      <c r="Q158" t="s">
        <v>107</v>
      </c>
      <c r="R158" s="84">
        <v>1500000</v>
      </c>
      <c r="S158" s="40" t="s">
        <v>987</v>
      </c>
      <c r="T158" s="40" t="s">
        <v>889</v>
      </c>
      <c r="U158">
        <v>48113008603</v>
      </c>
      <c r="V158">
        <v>131</v>
      </c>
      <c r="W158">
        <v>17</v>
      </c>
      <c r="X158">
        <v>4</v>
      </c>
      <c r="Y158">
        <v>8</v>
      </c>
      <c r="Z158">
        <v>4</v>
      </c>
      <c r="AA158">
        <v>7</v>
      </c>
    </row>
    <row r="159" spans="1:27" customFormat="1" ht="15" x14ac:dyDescent="0.25">
      <c r="A159">
        <v>21005</v>
      </c>
      <c r="B159" t="s">
        <v>271</v>
      </c>
      <c r="C159" t="s">
        <v>335</v>
      </c>
      <c r="D159" t="s">
        <v>336</v>
      </c>
      <c r="E159" t="s">
        <v>96</v>
      </c>
      <c r="F159">
        <v>75067</v>
      </c>
      <c r="G159" t="s">
        <v>410</v>
      </c>
      <c r="H159">
        <v>3</v>
      </c>
      <c r="I159" t="s">
        <v>105</v>
      </c>
      <c r="J159" t="s">
        <v>96</v>
      </c>
      <c r="K159" t="s">
        <v>96</v>
      </c>
      <c r="L159" t="s">
        <v>106</v>
      </c>
      <c r="M159" t="s">
        <v>113</v>
      </c>
      <c r="N159">
        <v>112</v>
      </c>
      <c r="O159">
        <v>13</v>
      </c>
      <c r="P159">
        <v>125</v>
      </c>
      <c r="Q159" t="s">
        <v>107</v>
      </c>
      <c r="R159" s="84">
        <v>1500000</v>
      </c>
      <c r="S159" s="40" t="s">
        <v>987</v>
      </c>
      <c r="T159" s="40" t="s">
        <v>889</v>
      </c>
      <c r="U159">
        <v>48121021739</v>
      </c>
      <c r="V159">
        <v>131</v>
      </c>
      <c r="W159">
        <v>17</v>
      </c>
      <c r="X159">
        <v>4</v>
      </c>
      <c r="Y159">
        <v>8</v>
      </c>
      <c r="Z159">
        <v>4</v>
      </c>
      <c r="AA159">
        <v>0</v>
      </c>
    </row>
    <row r="160" spans="1:27" customFormat="1" ht="15" x14ac:dyDescent="0.25">
      <c r="A160">
        <v>21007</v>
      </c>
      <c r="B160" t="s">
        <v>272</v>
      </c>
      <c r="C160" t="s">
        <v>337</v>
      </c>
      <c r="D160" t="s">
        <v>88</v>
      </c>
      <c r="E160" t="s">
        <v>96</v>
      </c>
      <c r="F160">
        <v>76111</v>
      </c>
      <c r="G160" t="s">
        <v>97</v>
      </c>
      <c r="H160">
        <v>3</v>
      </c>
      <c r="I160" t="s">
        <v>105</v>
      </c>
      <c r="J160" t="s">
        <v>96</v>
      </c>
      <c r="K160" t="s">
        <v>96</v>
      </c>
      <c r="L160" t="s">
        <v>106</v>
      </c>
      <c r="M160" t="s">
        <v>113</v>
      </c>
      <c r="N160">
        <v>90</v>
      </c>
      <c r="O160">
        <v>10</v>
      </c>
      <c r="P160">
        <v>100</v>
      </c>
      <c r="Q160" t="s">
        <v>108</v>
      </c>
      <c r="R160" s="84">
        <v>1500000</v>
      </c>
      <c r="S160" s="40" t="s">
        <v>987</v>
      </c>
      <c r="T160" s="40" t="s">
        <v>889</v>
      </c>
      <c r="U160">
        <v>48439101202</v>
      </c>
      <c r="V160">
        <v>131</v>
      </c>
      <c r="W160">
        <v>17</v>
      </c>
      <c r="X160">
        <v>4</v>
      </c>
      <c r="Y160">
        <v>8</v>
      </c>
      <c r="Z160">
        <v>4</v>
      </c>
      <c r="AA160">
        <v>7</v>
      </c>
    </row>
    <row r="161" spans="1:27" customFormat="1" ht="15" x14ac:dyDescent="0.25">
      <c r="A161">
        <v>21008</v>
      </c>
      <c r="B161" t="s">
        <v>273</v>
      </c>
      <c r="C161" t="s">
        <v>338</v>
      </c>
      <c r="D161" t="s">
        <v>88</v>
      </c>
      <c r="E161" t="s">
        <v>96</v>
      </c>
      <c r="F161">
        <v>76106</v>
      </c>
      <c r="G161" t="s">
        <v>97</v>
      </c>
      <c r="H161">
        <v>3</v>
      </c>
      <c r="I161" t="s">
        <v>105</v>
      </c>
      <c r="J161" t="s">
        <v>96</v>
      </c>
      <c r="K161" t="s">
        <v>96</v>
      </c>
      <c r="L161" t="s">
        <v>106</v>
      </c>
      <c r="M161" t="s">
        <v>113</v>
      </c>
      <c r="N161">
        <v>90</v>
      </c>
      <c r="O161">
        <v>10</v>
      </c>
      <c r="P161">
        <v>100</v>
      </c>
      <c r="Q161" t="s">
        <v>108</v>
      </c>
      <c r="R161" s="84">
        <v>1500000</v>
      </c>
      <c r="S161" s="40" t="s">
        <v>987</v>
      </c>
      <c r="T161" s="40" t="s">
        <v>889</v>
      </c>
      <c r="U161">
        <v>48439100202</v>
      </c>
      <c r="V161">
        <v>131</v>
      </c>
      <c r="W161">
        <v>17</v>
      </c>
      <c r="X161">
        <v>4</v>
      </c>
      <c r="Y161">
        <v>8</v>
      </c>
      <c r="Z161">
        <v>4</v>
      </c>
      <c r="AA161">
        <v>7</v>
      </c>
    </row>
    <row r="162" spans="1:27" customFormat="1" ht="15" x14ac:dyDescent="0.25">
      <c r="A162">
        <v>21053</v>
      </c>
      <c r="B162" t="s">
        <v>280</v>
      </c>
      <c r="C162" t="s">
        <v>349</v>
      </c>
      <c r="D162" t="s">
        <v>343</v>
      </c>
      <c r="E162" t="s">
        <v>96</v>
      </c>
      <c r="F162">
        <v>75042</v>
      </c>
      <c r="G162" t="s">
        <v>334</v>
      </c>
      <c r="H162">
        <v>3</v>
      </c>
      <c r="I162" t="s">
        <v>105</v>
      </c>
      <c r="J162" t="s">
        <v>96</v>
      </c>
      <c r="K162" t="s">
        <v>96</v>
      </c>
      <c r="L162" t="s">
        <v>96</v>
      </c>
      <c r="M162" t="s">
        <v>113</v>
      </c>
      <c r="N162">
        <v>84</v>
      </c>
      <c r="O162">
        <v>36</v>
      </c>
      <c r="P162">
        <v>120</v>
      </c>
      <c r="Q162" t="s">
        <v>107</v>
      </c>
      <c r="R162" s="84">
        <v>1500000</v>
      </c>
      <c r="S162" s="40" t="s">
        <v>895</v>
      </c>
      <c r="T162" s="40" t="s">
        <v>896</v>
      </c>
      <c r="U162">
        <v>48113018900</v>
      </c>
      <c r="V162">
        <v>131</v>
      </c>
      <c r="W162">
        <v>17</v>
      </c>
      <c r="X162">
        <v>4</v>
      </c>
      <c r="Y162">
        <v>8</v>
      </c>
      <c r="Z162">
        <v>4</v>
      </c>
      <c r="AA162">
        <v>0</v>
      </c>
    </row>
    <row r="163" spans="1:27" customFormat="1" ht="15" x14ac:dyDescent="0.25">
      <c r="A163">
        <v>21061</v>
      </c>
      <c r="B163" t="s">
        <v>281</v>
      </c>
      <c r="C163" t="s">
        <v>350</v>
      </c>
      <c r="D163" t="s">
        <v>88</v>
      </c>
      <c r="E163" t="s">
        <v>96</v>
      </c>
      <c r="F163">
        <v>76104</v>
      </c>
      <c r="G163" t="s">
        <v>97</v>
      </c>
      <c r="H163">
        <v>3</v>
      </c>
      <c r="I163" t="s">
        <v>105</v>
      </c>
      <c r="J163" t="s">
        <v>96</v>
      </c>
      <c r="K163" t="s">
        <v>96</v>
      </c>
      <c r="L163" t="s">
        <v>96</v>
      </c>
      <c r="M163" t="s">
        <v>113</v>
      </c>
      <c r="N163">
        <v>62</v>
      </c>
      <c r="O163">
        <v>7</v>
      </c>
      <c r="P163">
        <v>69</v>
      </c>
      <c r="Q163" t="s">
        <v>107</v>
      </c>
      <c r="R163" s="84">
        <v>1500000</v>
      </c>
      <c r="S163" s="40" t="s">
        <v>879</v>
      </c>
      <c r="T163" s="40" t="s">
        <v>988</v>
      </c>
      <c r="U163">
        <v>48439123500</v>
      </c>
      <c r="V163">
        <v>131</v>
      </c>
      <c r="W163">
        <v>17</v>
      </c>
      <c r="X163">
        <v>4</v>
      </c>
      <c r="Y163">
        <v>8</v>
      </c>
      <c r="Z163">
        <v>4</v>
      </c>
      <c r="AA163">
        <v>7</v>
      </c>
    </row>
    <row r="164" spans="1:27" customFormat="1" ht="15" x14ac:dyDescent="0.25">
      <c r="A164">
        <v>21078</v>
      </c>
      <c r="B164" t="s">
        <v>285</v>
      </c>
      <c r="C164" t="s">
        <v>354</v>
      </c>
      <c r="D164" t="s">
        <v>88</v>
      </c>
      <c r="E164" t="s">
        <v>96</v>
      </c>
      <c r="F164">
        <v>76111</v>
      </c>
      <c r="G164" t="s">
        <v>97</v>
      </c>
      <c r="H164">
        <v>3</v>
      </c>
      <c r="I164" t="s">
        <v>105</v>
      </c>
      <c r="J164" t="s">
        <v>96</v>
      </c>
      <c r="K164" t="s">
        <v>96</v>
      </c>
      <c r="L164" t="s">
        <v>96</v>
      </c>
      <c r="M164" t="s">
        <v>113</v>
      </c>
      <c r="N164">
        <v>120</v>
      </c>
      <c r="O164">
        <v>20</v>
      </c>
      <c r="P164">
        <v>140</v>
      </c>
      <c r="Q164" t="s">
        <v>107</v>
      </c>
      <c r="R164" s="84">
        <v>1500000</v>
      </c>
      <c r="S164" s="40" t="s">
        <v>907</v>
      </c>
      <c r="T164" s="40" t="s">
        <v>837</v>
      </c>
      <c r="U164">
        <v>48439101202</v>
      </c>
      <c r="V164">
        <v>131</v>
      </c>
      <c r="W164">
        <v>17</v>
      </c>
      <c r="X164">
        <v>4</v>
      </c>
      <c r="Y164">
        <v>8</v>
      </c>
      <c r="Z164">
        <v>4</v>
      </c>
      <c r="AA164">
        <v>0</v>
      </c>
    </row>
    <row r="165" spans="1:27" customFormat="1" ht="15" x14ac:dyDescent="0.25">
      <c r="A165">
        <v>21082</v>
      </c>
      <c r="B165" t="s">
        <v>288</v>
      </c>
      <c r="C165" t="s">
        <v>357</v>
      </c>
      <c r="D165" t="s">
        <v>334</v>
      </c>
      <c r="E165" t="s">
        <v>96</v>
      </c>
      <c r="F165">
        <v>75215</v>
      </c>
      <c r="G165" t="s">
        <v>334</v>
      </c>
      <c r="H165">
        <v>3</v>
      </c>
      <c r="I165" t="s">
        <v>105</v>
      </c>
      <c r="J165" t="s">
        <v>96</v>
      </c>
      <c r="K165" t="s">
        <v>96</v>
      </c>
      <c r="L165" t="s">
        <v>96</v>
      </c>
      <c r="M165" t="s">
        <v>113</v>
      </c>
      <c r="N165">
        <v>59</v>
      </c>
      <c r="O165">
        <v>6</v>
      </c>
      <c r="P165">
        <v>65</v>
      </c>
      <c r="Q165" t="s">
        <v>107</v>
      </c>
      <c r="R165" s="84">
        <v>1500000</v>
      </c>
      <c r="S165" s="40" t="s">
        <v>907</v>
      </c>
      <c r="T165" s="40" t="s">
        <v>837</v>
      </c>
      <c r="U165">
        <v>48113004000</v>
      </c>
      <c r="V165">
        <v>131</v>
      </c>
      <c r="W165">
        <v>17</v>
      </c>
      <c r="X165">
        <v>8</v>
      </c>
      <c r="Y165">
        <v>8</v>
      </c>
      <c r="Z165">
        <v>4</v>
      </c>
      <c r="AA165">
        <v>7</v>
      </c>
    </row>
    <row r="166" spans="1:27" customFormat="1" ht="15" x14ac:dyDescent="0.25">
      <c r="A166">
        <v>21084</v>
      </c>
      <c r="B166" t="s">
        <v>290</v>
      </c>
      <c r="C166" t="s">
        <v>359</v>
      </c>
      <c r="D166" t="s">
        <v>340</v>
      </c>
      <c r="E166" t="s">
        <v>96</v>
      </c>
      <c r="F166">
        <v>76010</v>
      </c>
      <c r="G166" t="s">
        <v>97</v>
      </c>
      <c r="H166">
        <v>3</v>
      </c>
      <c r="I166" t="s">
        <v>105</v>
      </c>
      <c r="J166" t="s">
        <v>96</v>
      </c>
      <c r="K166" t="s">
        <v>96</v>
      </c>
      <c r="L166" t="s">
        <v>96</v>
      </c>
      <c r="M166" t="s">
        <v>113</v>
      </c>
      <c r="N166">
        <v>64</v>
      </c>
      <c r="O166">
        <v>0</v>
      </c>
      <c r="P166">
        <v>64</v>
      </c>
      <c r="Q166" t="s">
        <v>108</v>
      </c>
      <c r="R166" s="84">
        <v>1500000</v>
      </c>
      <c r="S166" s="40" t="s">
        <v>868</v>
      </c>
      <c r="T166" s="40" t="s">
        <v>869</v>
      </c>
      <c r="U166">
        <v>48439122900</v>
      </c>
      <c r="V166">
        <v>131</v>
      </c>
      <c r="W166">
        <v>17</v>
      </c>
      <c r="X166">
        <v>4</v>
      </c>
      <c r="Y166">
        <v>8</v>
      </c>
      <c r="Z166">
        <v>4</v>
      </c>
      <c r="AA166">
        <v>0</v>
      </c>
    </row>
    <row r="167" spans="1:27" customFormat="1" ht="15" x14ac:dyDescent="0.25">
      <c r="A167">
        <v>21106</v>
      </c>
      <c r="B167" t="s">
        <v>296</v>
      </c>
      <c r="C167" t="s">
        <v>368</v>
      </c>
      <c r="D167" t="s">
        <v>340</v>
      </c>
      <c r="E167" t="s">
        <v>96</v>
      </c>
      <c r="F167">
        <v>76015</v>
      </c>
      <c r="G167" t="s">
        <v>97</v>
      </c>
      <c r="H167">
        <v>3</v>
      </c>
      <c r="I167" t="s">
        <v>105</v>
      </c>
      <c r="J167" t="s">
        <v>96</v>
      </c>
      <c r="K167" t="s">
        <v>96</v>
      </c>
      <c r="L167" t="s">
        <v>96</v>
      </c>
      <c r="M167" t="s">
        <v>113</v>
      </c>
      <c r="N167">
        <v>96</v>
      </c>
      <c r="O167">
        <v>0</v>
      </c>
      <c r="P167">
        <v>96</v>
      </c>
      <c r="Q167" t="s">
        <v>108</v>
      </c>
      <c r="R167" s="84">
        <v>1500000</v>
      </c>
      <c r="S167" s="40" t="s">
        <v>955</v>
      </c>
      <c r="T167" s="40" t="s">
        <v>837</v>
      </c>
      <c r="U167">
        <v>48439111524</v>
      </c>
      <c r="V167">
        <v>131</v>
      </c>
      <c r="W167">
        <v>17</v>
      </c>
      <c r="X167">
        <v>4</v>
      </c>
      <c r="Y167">
        <v>8</v>
      </c>
      <c r="Z167">
        <v>4</v>
      </c>
      <c r="AA167">
        <v>0</v>
      </c>
    </row>
    <row r="168" spans="1:27" customFormat="1" ht="15" x14ac:dyDescent="0.25">
      <c r="A168">
        <v>21124</v>
      </c>
      <c r="B168" t="s">
        <v>299</v>
      </c>
      <c r="C168" t="s">
        <v>371</v>
      </c>
      <c r="D168" t="s">
        <v>334</v>
      </c>
      <c r="E168" t="s">
        <v>96</v>
      </c>
      <c r="F168">
        <v>75203</v>
      </c>
      <c r="G168" t="s">
        <v>334</v>
      </c>
      <c r="H168">
        <v>3</v>
      </c>
      <c r="I168" t="s">
        <v>105</v>
      </c>
      <c r="J168" t="s">
        <v>96</v>
      </c>
      <c r="K168" t="s">
        <v>96</v>
      </c>
      <c r="L168" t="s">
        <v>96</v>
      </c>
      <c r="M168" t="s">
        <v>113</v>
      </c>
      <c r="N168">
        <v>84</v>
      </c>
      <c r="O168">
        <v>36</v>
      </c>
      <c r="P168">
        <v>120</v>
      </c>
      <c r="Q168" t="s">
        <v>107</v>
      </c>
      <c r="R168" s="84">
        <v>1500000</v>
      </c>
      <c r="S168" s="40" t="s">
        <v>979</v>
      </c>
      <c r="T168" s="40" t="s">
        <v>837</v>
      </c>
      <c r="U168">
        <v>48113004100</v>
      </c>
      <c r="V168">
        <v>131</v>
      </c>
      <c r="W168">
        <v>17</v>
      </c>
      <c r="X168">
        <v>4</v>
      </c>
      <c r="Y168">
        <v>8</v>
      </c>
      <c r="Z168">
        <v>4</v>
      </c>
      <c r="AA168">
        <v>0</v>
      </c>
    </row>
    <row r="169" spans="1:27" customFormat="1" ht="15" x14ac:dyDescent="0.25">
      <c r="A169">
        <v>21136</v>
      </c>
      <c r="B169" t="s">
        <v>302</v>
      </c>
      <c r="C169" t="s">
        <v>374</v>
      </c>
      <c r="D169" t="s">
        <v>334</v>
      </c>
      <c r="E169" t="s">
        <v>96</v>
      </c>
      <c r="F169">
        <v>75235</v>
      </c>
      <c r="G169" t="s">
        <v>334</v>
      </c>
      <c r="H169">
        <v>3</v>
      </c>
      <c r="I169" t="s">
        <v>105</v>
      </c>
      <c r="J169" t="s">
        <v>96</v>
      </c>
      <c r="K169" t="s">
        <v>96</v>
      </c>
      <c r="L169" t="s">
        <v>106</v>
      </c>
      <c r="M169" t="s">
        <v>113</v>
      </c>
      <c r="N169">
        <v>84</v>
      </c>
      <c r="O169">
        <v>0</v>
      </c>
      <c r="P169">
        <v>84</v>
      </c>
      <c r="Q169" t="s">
        <v>108</v>
      </c>
      <c r="R169" s="84">
        <v>1500000</v>
      </c>
      <c r="S169" s="40" t="s">
        <v>989</v>
      </c>
      <c r="T169" s="40" t="s">
        <v>990</v>
      </c>
      <c r="U169">
        <v>48113000406</v>
      </c>
      <c r="V169">
        <v>131</v>
      </c>
      <c r="W169">
        <v>17</v>
      </c>
      <c r="X169">
        <v>4</v>
      </c>
      <c r="Y169">
        <v>8</v>
      </c>
      <c r="Z169">
        <v>4</v>
      </c>
      <c r="AA169">
        <v>7</v>
      </c>
    </row>
    <row r="170" spans="1:27" customFormat="1" ht="15" x14ac:dyDescent="0.25">
      <c r="A170">
        <v>21181</v>
      </c>
      <c r="B170" t="s">
        <v>311</v>
      </c>
      <c r="C170" t="s">
        <v>387</v>
      </c>
      <c r="D170" t="s">
        <v>348</v>
      </c>
      <c r="E170" t="s">
        <v>96</v>
      </c>
      <c r="F170">
        <v>75060</v>
      </c>
      <c r="G170" t="s">
        <v>334</v>
      </c>
      <c r="H170">
        <v>3</v>
      </c>
      <c r="I170" t="s">
        <v>105</v>
      </c>
      <c r="J170" t="s">
        <v>96</v>
      </c>
      <c r="K170" t="s">
        <v>96</v>
      </c>
      <c r="L170" t="s">
        <v>96</v>
      </c>
      <c r="M170" t="s">
        <v>113</v>
      </c>
      <c r="N170">
        <v>76</v>
      </c>
      <c r="O170">
        <v>0</v>
      </c>
      <c r="P170">
        <v>76</v>
      </c>
      <c r="Q170" t="s">
        <v>107</v>
      </c>
      <c r="R170" s="84">
        <v>1500000</v>
      </c>
      <c r="S170" s="40" t="s">
        <v>843</v>
      </c>
      <c r="T170" s="40" t="s">
        <v>844</v>
      </c>
      <c r="U170">
        <v>48113014901</v>
      </c>
      <c r="V170">
        <v>131</v>
      </c>
      <c r="W170">
        <v>17</v>
      </c>
      <c r="X170">
        <v>4</v>
      </c>
      <c r="Y170">
        <v>8</v>
      </c>
      <c r="Z170">
        <v>4</v>
      </c>
      <c r="AA170">
        <v>0</v>
      </c>
    </row>
    <row r="171" spans="1:27" customFormat="1" ht="15" x14ac:dyDescent="0.25">
      <c r="A171">
        <v>21197</v>
      </c>
      <c r="B171" t="s">
        <v>313</v>
      </c>
      <c r="C171" t="s">
        <v>389</v>
      </c>
      <c r="D171" t="s">
        <v>346</v>
      </c>
      <c r="E171" t="s">
        <v>96</v>
      </c>
      <c r="F171">
        <v>75050</v>
      </c>
      <c r="G171" t="s">
        <v>334</v>
      </c>
      <c r="H171">
        <v>3</v>
      </c>
      <c r="I171" t="s">
        <v>105</v>
      </c>
      <c r="J171" t="s">
        <v>96</v>
      </c>
      <c r="K171" t="s">
        <v>96</v>
      </c>
      <c r="L171" t="s">
        <v>106</v>
      </c>
      <c r="M171" t="s">
        <v>113</v>
      </c>
      <c r="N171">
        <v>108</v>
      </c>
      <c r="O171">
        <v>12</v>
      </c>
      <c r="P171">
        <v>120</v>
      </c>
      <c r="Q171" t="s">
        <v>108</v>
      </c>
      <c r="R171" s="84">
        <v>1500000</v>
      </c>
      <c r="S171" s="40" t="s">
        <v>987</v>
      </c>
      <c r="T171" s="40" t="s">
        <v>889</v>
      </c>
      <c r="U171">
        <v>48113015600</v>
      </c>
      <c r="V171">
        <v>131</v>
      </c>
      <c r="W171">
        <v>17</v>
      </c>
      <c r="X171">
        <v>4</v>
      </c>
      <c r="Y171">
        <v>8</v>
      </c>
      <c r="Z171">
        <v>4</v>
      </c>
      <c r="AA171">
        <v>7</v>
      </c>
    </row>
    <row r="172" spans="1:27" customFormat="1" ht="15" x14ac:dyDescent="0.25">
      <c r="A172">
        <v>21205</v>
      </c>
      <c r="B172" t="s">
        <v>316</v>
      </c>
      <c r="C172" t="s">
        <v>392</v>
      </c>
      <c r="D172" t="s">
        <v>386</v>
      </c>
      <c r="E172" t="s">
        <v>96</v>
      </c>
      <c r="F172">
        <v>75210</v>
      </c>
      <c r="G172" t="s">
        <v>334</v>
      </c>
      <c r="H172">
        <v>3</v>
      </c>
      <c r="I172" t="s">
        <v>105</v>
      </c>
      <c r="J172" t="s">
        <v>96</v>
      </c>
      <c r="K172" t="s">
        <v>96</v>
      </c>
      <c r="L172" t="s">
        <v>96</v>
      </c>
      <c r="M172" t="s">
        <v>113</v>
      </c>
      <c r="N172">
        <v>80</v>
      </c>
      <c r="O172">
        <v>30</v>
      </c>
      <c r="P172">
        <v>110</v>
      </c>
      <c r="Q172" t="s">
        <v>107</v>
      </c>
      <c r="R172" s="84">
        <v>1500000</v>
      </c>
      <c r="S172" s="40" t="s">
        <v>932</v>
      </c>
      <c r="T172" s="40" t="s">
        <v>933</v>
      </c>
      <c r="U172">
        <v>48113020300</v>
      </c>
      <c r="V172">
        <v>131</v>
      </c>
      <c r="W172">
        <v>17</v>
      </c>
      <c r="X172">
        <v>4</v>
      </c>
      <c r="Y172">
        <v>8</v>
      </c>
      <c r="Z172">
        <v>4</v>
      </c>
      <c r="AA172">
        <v>0</v>
      </c>
    </row>
    <row r="173" spans="1:27" customFormat="1" ht="15" x14ac:dyDescent="0.25">
      <c r="A173">
        <v>21244</v>
      </c>
      <c r="B173" t="s">
        <v>326</v>
      </c>
      <c r="C173" t="s">
        <v>403</v>
      </c>
      <c r="D173" t="s">
        <v>88</v>
      </c>
      <c r="E173" t="s">
        <v>96</v>
      </c>
      <c r="F173">
        <v>76106</v>
      </c>
      <c r="G173" t="s">
        <v>97</v>
      </c>
      <c r="H173">
        <v>3</v>
      </c>
      <c r="I173" t="s">
        <v>105</v>
      </c>
      <c r="J173" t="s">
        <v>96</v>
      </c>
      <c r="K173" t="s">
        <v>96</v>
      </c>
      <c r="L173" t="s">
        <v>96</v>
      </c>
      <c r="M173" t="s">
        <v>113</v>
      </c>
      <c r="N173">
        <v>102</v>
      </c>
      <c r="O173">
        <v>18</v>
      </c>
      <c r="P173">
        <v>120</v>
      </c>
      <c r="Q173" t="s">
        <v>107</v>
      </c>
      <c r="R173" s="84">
        <v>1500000</v>
      </c>
      <c r="S173" s="40" t="s">
        <v>947</v>
      </c>
      <c r="T173" s="40" t="s">
        <v>948</v>
      </c>
      <c r="U173">
        <v>48439100202</v>
      </c>
      <c r="V173">
        <v>131</v>
      </c>
      <c r="W173">
        <v>17</v>
      </c>
      <c r="X173">
        <v>4</v>
      </c>
      <c r="Y173">
        <v>8</v>
      </c>
      <c r="Z173">
        <v>4</v>
      </c>
      <c r="AA173">
        <v>7</v>
      </c>
    </row>
    <row r="174" spans="1:27" customFormat="1" ht="15" x14ac:dyDescent="0.25">
      <c r="A174">
        <v>21123</v>
      </c>
      <c r="B174" t="s">
        <v>298</v>
      </c>
      <c r="C174" t="s">
        <v>370</v>
      </c>
      <c r="D174" t="s">
        <v>334</v>
      </c>
      <c r="E174" t="s">
        <v>96</v>
      </c>
      <c r="F174">
        <v>75215</v>
      </c>
      <c r="G174" t="s">
        <v>334</v>
      </c>
      <c r="H174">
        <v>3</v>
      </c>
      <c r="I174" t="s">
        <v>105</v>
      </c>
      <c r="J174" t="s">
        <v>96</v>
      </c>
      <c r="K174" t="s">
        <v>96</v>
      </c>
      <c r="L174" t="s">
        <v>96</v>
      </c>
      <c r="M174" t="s">
        <v>113</v>
      </c>
      <c r="N174">
        <v>84</v>
      </c>
      <c r="O174">
        <v>36</v>
      </c>
      <c r="P174">
        <v>120</v>
      </c>
      <c r="Q174" t="s">
        <v>107</v>
      </c>
      <c r="R174" s="84">
        <v>1500000</v>
      </c>
      <c r="S174" s="40" t="s">
        <v>979</v>
      </c>
      <c r="T174" s="40" t="s">
        <v>837</v>
      </c>
      <c r="U174">
        <v>48113020300</v>
      </c>
      <c r="V174">
        <v>130</v>
      </c>
      <c r="W174">
        <v>17</v>
      </c>
      <c r="X174">
        <v>4</v>
      </c>
      <c r="Y174">
        <v>8</v>
      </c>
      <c r="Z174">
        <v>4</v>
      </c>
      <c r="AA174">
        <v>7</v>
      </c>
    </row>
    <row r="175" spans="1:27" customFormat="1" ht="15" x14ac:dyDescent="0.25">
      <c r="A175">
        <v>21215</v>
      </c>
      <c r="B175" t="s">
        <v>322</v>
      </c>
      <c r="C175" t="s">
        <v>398</v>
      </c>
      <c r="D175" t="s">
        <v>399</v>
      </c>
      <c r="E175" t="s">
        <v>96</v>
      </c>
      <c r="F175">
        <v>76108</v>
      </c>
      <c r="G175" t="s">
        <v>97</v>
      </c>
      <c r="H175">
        <v>3</v>
      </c>
      <c r="I175" t="s">
        <v>105</v>
      </c>
      <c r="J175" t="s">
        <v>96</v>
      </c>
      <c r="K175" t="s">
        <v>96</v>
      </c>
      <c r="L175" t="s">
        <v>96</v>
      </c>
      <c r="M175" t="s">
        <v>113</v>
      </c>
      <c r="N175">
        <v>100</v>
      </c>
      <c r="O175">
        <v>20</v>
      </c>
      <c r="P175">
        <v>120</v>
      </c>
      <c r="Q175" t="s">
        <v>107</v>
      </c>
      <c r="R175" s="84">
        <v>1500000</v>
      </c>
      <c r="S175" s="40" t="s">
        <v>976</v>
      </c>
      <c r="T175" s="40" t="s">
        <v>977</v>
      </c>
      <c r="U175">
        <v>48439110701</v>
      </c>
      <c r="V175">
        <v>130</v>
      </c>
      <c r="W175">
        <v>17</v>
      </c>
      <c r="X175">
        <v>4</v>
      </c>
      <c r="Y175">
        <v>8</v>
      </c>
      <c r="Z175">
        <v>4</v>
      </c>
      <c r="AA175">
        <v>0</v>
      </c>
    </row>
    <row r="176" spans="1:27" customFormat="1" ht="15" x14ac:dyDescent="0.25">
      <c r="A176">
        <v>21242</v>
      </c>
      <c r="B176" t="s">
        <v>324</v>
      </c>
      <c r="C176" t="s">
        <v>401</v>
      </c>
      <c r="D176" t="s">
        <v>88</v>
      </c>
      <c r="E176" t="s">
        <v>96</v>
      </c>
      <c r="F176">
        <v>76104</v>
      </c>
      <c r="G176" t="s">
        <v>97</v>
      </c>
      <c r="H176">
        <v>3</v>
      </c>
      <c r="I176" t="s">
        <v>105</v>
      </c>
      <c r="J176" t="s">
        <v>96</v>
      </c>
      <c r="K176" t="s">
        <v>96</v>
      </c>
      <c r="L176" t="s">
        <v>96</v>
      </c>
      <c r="M176" t="s">
        <v>113</v>
      </c>
      <c r="N176">
        <v>102</v>
      </c>
      <c r="O176">
        <v>18</v>
      </c>
      <c r="P176">
        <v>120</v>
      </c>
      <c r="Q176" t="s">
        <v>107</v>
      </c>
      <c r="R176" s="84">
        <v>1500000</v>
      </c>
      <c r="S176" s="40" t="s">
        <v>947</v>
      </c>
      <c r="T176" s="40" t="s">
        <v>948</v>
      </c>
      <c r="U176">
        <v>48439123600</v>
      </c>
      <c r="V176">
        <v>130</v>
      </c>
      <c r="W176">
        <v>17</v>
      </c>
      <c r="X176">
        <v>4</v>
      </c>
      <c r="Y176">
        <v>8</v>
      </c>
      <c r="Z176">
        <v>4</v>
      </c>
      <c r="AA176">
        <v>0</v>
      </c>
    </row>
    <row r="177" spans="1:106" customFormat="1" ht="15" x14ac:dyDescent="0.25">
      <c r="A177">
        <v>21263</v>
      </c>
      <c r="B177" t="s">
        <v>327</v>
      </c>
      <c r="C177" t="s">
        <v>404</v>
      </c>
      <c r="D177" t="s">
        <v>88</v>
      </c>
      <c r="E177" t="s">
        <v>96</v>
      </c>
      <c r="F177">
        <v>76102</v>
      </c>
      <c r="G177" t="s">
        <v>97</v>
      </c>
      <c r="H177">
        <v>3</v>
      </c>
      <c r="I177" t="s">
        <v>105</v>
      </c>
      <c r="J177" t="s">
        <v>96</v>
      </c>
      <c r="K177" t="s">
        <v>96</v>
      </c>
      <c r="L177" t="s">
        <v>106</v>
      </c>
      <c r="M177" t="s">
        <v>113</v>
      </c>
      <c r="N177">
        <v>61</v>
      </c>
      <c r="O177">
        <v>7</v>
      </c>
      <c r="P177">
        <v>68</v>
      </c>
      <c r="Q177" t="s">
        <v>109</v>
      </c>
      <c r="R177" s="84">
        <v>903000</v>
      </c>
      <c r="S177" s="40" t="s">
        <v>991</v>
      </c>
      <c r="T177" s="40" t="s">
        <v>992</v>
      </c>
      <c r="U177">
        <v>48439101700</v>
      </c>
      <c r="V177">
        <v>130</v>
      </c>
      <c r="W177">
        <v>17</v>
      </c>
      <c r="X177">
        <v>4</v>
      </c>
      <c r="Y177">
        <v>8</v>
      </c>
      <c r="Z177">
        <v>4</v>
      </c>
      <c r="AA177">
        <v>0</v>
      </c>
    </row>
    <row r="178" spans="1:106" s="19" customFormat="1" ht="15" x14ac:dyDescent="0.25">
      <c r="A178" s="19">
        <v>21310</v>
      </c>
      <c r="B178" s="19" t="s">
        <v>332</v>
      </c>
      <c r="C178" s="19" t="s">
        <v>411</v>
      </c>
      <c r="D178" s="19" t="s">
        <v>334</v>
      </c>
      <c r="E178" s="19" t="s">
        <v>96</v>
      </c>
      <c r="F178" s="19">
        <v>75246</v>
      </c>
      <c r="G178" s="19" t="s">
        <v>334</v>
      </c>
      <c r="H178" s="19">
        <v>3</v>
      </c>
      <c r="I178" s="19" t="s">
        <v>105</v>
      </c>
      <c r="J178" s="19" t="s">
        <v>96</v>
      </c>
      <c r="K178" s="19" t="s">
        <v>96</v>
      </c>
      <c r="L178" s="19" t="s">
        <v>96</v>
      </c>
      <c r="M178" s="19" t="s">
        <v>113</v>
      </c>
      <c r="N178" s="19">
        <v>48</v>
      </c>
      <c r="O178" s="19">
        <v>12</v>
      </c>
      <c r="P178" s="19">
        <v>60</v>
      </c>
      <c r="Q178" s="19" t="s">
        <v>107</v>
      </c>
      <c r="R178" s="84">
        <v>1500000</v>
      </c>
      <c r="S178" s="121" t="s">
        <v>851</v>
      </c>
      <c r="T178" s="121" t="s">
        <v>852</v>
      </c>
      <c r="U178" s="19">
        <v>48113001502</v>
      </c>
      <c r="V178" s="19">
        <v>130</v>
      </c>
      <c r="W178">
        <v>17</v>
      </c>
      <c r="X178">
        <v>4</v>
      </c>
      <c r="Y178">
        <v>8</v>
      </c>
      <c r="Z178">
        <v>4</v>
      </c>
      <c r="AA178">
        <v>0</v>
      </c>
    </row>
    <row r="179" spans="1:106" customFormat="1" ht="15" x14ac:dyDescent="0.25">
      <c r="A179">
        <v>21037</v>
      </c>
      <c r="B179" t="s">
        <v>277</v>
      </c>
      <c r="C179" t="s">
        <v>344</v>
      </c>
      <c r="D179" t="s">
        <v>88</v>
      </c>
      <c r="E179" t="s">
        <v>96</v>
      </c>
      <c r="F179">
        <v>76105</v>
      </c>
      <c r="G179" t="s">
        <v>97</v>
      </c>
      <c r="H179">
        <v>3</v>
      </c>
      <c r="I179" t="s">
        <v>105</v>
      </c>
      <c r="J179" t="s">
        <v>96</v>
      </c>
      <c r="K179" t="s">
        <v>96</v>
      </c>
      <c r="L179" t="s">
        <v>96</v>
      </c>
      <c r="M179" t="s">
        <v>113</v>
      </c>
      <c r="N179">
        <v>84</v>
      </c>
      <c r="O179">
        <v>36</v>
      </c>
      <c r="P179">
        <v>120</v>
      </c>
      <c r="Q179" t="s">
        <v>107</v>
      </c>
      <c r="R179" s="84">
        <v>1500000</v>
      </c>
      <c r="S179" s="40" t="s">
        <v>993</v>
      </c>
      <c r="T179" s="40" t="s">
        <v>994</v>
      </c>
      <c r="U179">
        <v>48439104604</v>
      </c>
      <c r="V179">
        <v>127</v>
      </c>
      <c r="W179">
        <v>17</v>
      </c>
      <c r="X179">
        <v>4</v>
      </c>
      <c r="Y179">
        <v>8</v>
      </c>
      <c r="Z179">
        <v>4</v>
      </c>
      <c r="AA179">
        <v>7</v>
      </c>
    </row>
    <row r="180" spans="1:106" s="7" customFormat="1" ht="15" x14ac:dyDescent="0.25">
      <c r="A180" s="22" t="s">
        <v>24</v>
      </c>
      <c r="B180" s="23"/>
      <c r="C180" s="30">
        <v>16640081</v>
      </c>
      <c r="D180" s="46" t="s">
        <v>58</v>
      </c>
      <c r="E180" s="16"/>
      <c r="F180" s="16"/>
      <c r="G180" s="13"/>
      <c r="H180" s="16"/>
      <c r="I180" s="24"/>
      <c r="J180" s="16"/>
      <c r="K180" s="16"/>
      <c r="L180" s="16"/>
      <c r="M180" s="13"/>
      <c r="N180" s="13"/>
      <c r="O180" s="13"/>
      <c r="P180" s="13"/>
      <c r="Q180" s="25" t="s">
        <v>20</v>
      </c>
      <c r="R180" s="89">
        <f>SUM(R116:R179)</f>
        <v>91803000</v>
      </c>
      <c r="S180" s="13"/>
      <c r="T180" s="13"/>
      <c r="U180" s="13"/>
      <c r="V180" s="13"/>
      <c r="W180" s="13"/>
      <c r="X180" s="13"/>
      <c r="Y180" s="26"/>
      <c r="Z180" s="27"/>
      <c r="AA180" s="28"/>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row>
    <row r="181" spans="1:106" ht="9" customHeight="1" collapsed="1" x14ac:dyDescent="0.2">
      <c r="A181" s="32"/>
      <c r="C181" s="7"/>
      <c r="E181" s="15"/>
      <c r="F181" s="15"/>
      <c r="R181" s="87"/>
    </row>
    <row r="182" spans="1:106" s="66" customFormat="1" x14ac:dyDescent="0.2">
      <c r="A182" s="67" t="s">
        <v>35</v>
      </c>
      <c r="C182" s="68"/>
      <c r="E182" s="69"/>
      <c r="F182" s="69"/>
      <c r="H182" s="69"/>
      <c r="J182" s="69"/>
      <c r="K182" s="69"/>
      <c r="L182" s="69"/>
      <c r="R182" s="88"/>
    </row>
    <row r="183" spans="1:106" customFormat="1" ht="15" x14ac:dyDescent="0.25">
      <c r="A183">
        <v>21054</v>
      </c>
      <c r="B183" t="s">
        <v>414</v>
      </c>
      <c r="C183" t="s">
        <v>422</v>
      </c>
      <c r="D183" t="s">
        <v>423</v>
      </c>
      <c r="E183" t="s">
        <v>96</v>
      </c>
      <c r="F183">
        <v>75801</v>
      </c>
      <c r="G183" t="s">
        <v>180</v>
      </c>
      <c r="H183">
        <v>4</v>
      </c>
      <c r="I183" t="s">
        <v>184</v>
      </c>
      <c r="J183" t="s">
        <v>96</v>
      </c>
      <c r="K183" t="s">
        <v>96</v>
      </c>
      <c r="L183" t="s">
        <v>96</v>
      </c>
      <c r="M183" s="40" t="s">
        <v>113</v>
      </c>
      <c r="N183">
        <v>72</v>
      </c>
      <c r="O183">
        <v>8</v>
      </c>
      <c r="P183">
        <v>80</v>
      </c>
      <c r="Q183" t="s">
        <v>108</v>
      </c>
      <c r="R183" s="84">
        <v>1414645</v>
      </c>
      <c r="S183" s="40" t="s">
        <v>895</v>
      </c>
      <c r="T183" s="40" t="s">
        <v>896</v>
      </c>
      <c r="U183">
        <v>48001950901</v>
      </c>
      <c r="V183">
        <v>134</v>
      </c>
      <c r="W183">
        <v>17</v>
      </c>
      <c r="X183">
        <v>4</v>
      </c>
      <c r="Y183">
        <v>8</v>
      </c>
      <c r="Z183">
        <v>4</v>
      </c>
      <c r="AA183">
        <v>0</v>
      </c>
    </row>
    <row r="184" spans="1:106" customFormat="1" ht="15" x14ac:dyDescent="0.25">
      <c r="A184">
        <v>21097</v>
      </c>
      <c r="B184" t="s">
        <v>417</v>
      </c>
      <c r="C184" t="s">
        <v>428</v>
      </c>
      <c r="D184" t="s">
        <v>429</v>
      </c>
      <c r="E184" t="s">
        <v>96</v>
      </c>
      <c r="F184">
        <v>75455</v>
      </c>
      <c r="G184" t="s">
        <v>438</v>
      </c>
      <c r="H184">
        <v>4</v>
      </c>
      <c r="I184" t="s">
        <v>184</v>
      </c>
      <c r="J184" t="s">
        <v>96</v>
      </c>
      <c r="K184" t="s">
        <v>96</v>
      </c>
      <c r="L184" t="s">
        <v>96</v>
      </c>
      <c r="M184" s="40" t="s">
        <v>113</v>
      </c>
      <c r="N184">
        <v>72</v>
      </c>
      <c r="O184">
        <v>0</v>
      </c>
      <c r="P184">
        <v>72</v>
      </c>
      <c r="Q184" t="s">
        <v>108</v>
      </c>
      <c r="R184" s="84">
        <v>707000</v>
      </c>
      <c r="S184" s="40" t="s">
        <v>840</v>
      </c>
      <c r="T184" s="40" t="s">
        <v>837</v>
      </c>
      <c r="U184">
        <v>48449950800</v>
      </c>
      <c r="V184">
        <v>133</v>
      </c>
      <c r="W184">
        <v>17</v>
      </c>
      <c r="X184">
        <v>4</v>
      </c>
      <c r="Y184">
        <v>8</v>
      </c>
      <c r="Z184">
        <v>4</v>
      </c>
      <c r="AA184">
        <v>0</v>
      </c>
    </row>
    <row r="185" spans="1:106" customFormat="1" ht="15" x14ac:dyDescent="0.25">
      <c r="A185">
        <v>21099</v>
      </c>
      <c r="B185" t="s">
        <v>418</v>
      </c>
      <c r="C185" t="s">
        <v>430</v>
      </c>
      <c r="D185" t="s">
        <v>431</v>
      </c>
      <c r="E185" t="s">
        <v>96</v>
      </c>
      <c r="F185">
        <v>75672</v>
      </c>
      <c r="G185" t="s">
        <v>437</v>
      </c>
      <c r="H185">
        <v>4</v>
      </c>
      <c r="I185" t="s">
        <v>184</v>
      </c>
      <c r="J185" t="s">
        <v>96</v>
      </c>
      <c r="K185" t="s">
        <v>96</v>
      </c>
      <c r="L185" t="s">
        <v>96</v>
      </c>
      <c r="M185" s="40" t="s">
        <v>113</v>
      </c>
      <c r="N185">
        <v>72</v>
      </c>
      <c r="O185">
        <v>0</v>
      </c>
      <c r="P185">
        <v>72</v>
      </c>
      <c r="Q185" t="s">
        <v>108</v>
      </c>
      <c r="R185" s="84">
        <v>707000</v>
      </c>
      <c r="S185" s="40" t="s">
        <v>840</v>
      </c>
      <c r="T185" s="40" t="s">
        <v>837</v>
      </c>
      <c r="U185">
        <v>48203020502</v>
      </c>
      <c r="V185">
        <v>133</v>
      </c>
      <c r="W185">
        <v>17</v>
      </c>
      <c r="X185">
        <v>4</v>
      </c>
      <c r="Y185">
        <v>8</v>
      </c>
      <c r="Z185">
        <v>4</v>
      </c>
      <c r="AA185">
        <v>0</v>
      </c>
    </row>
    <row r="186" spans="1:106" customFormat="1" ht="15" x14ac:dyDescent="0.25">
      <c r="A186">
        <v>21254</v>
      </c>
      <c r="B186" t="s">
        <v>419</v>
      </c>
      <c r="C186" t="s">
        <v>432</v>
      </c>
      <c r="D186" t="s">
        <v>433</v>
      </c>
      <c r="E186" t="s">
        <v>96</v>
      </c>
      <c r="F186">
        <v>75455</v>
      </c>
      <c r="G186" t="s">
        <v>438</v>
      </c>
      <c r="H186">
        <v>4</v>
      </c>
      <c r="I186" t="s">
        <v>184</v>
      </c>
      <c r="J186" t="s">
        <v>96</v>
      </c>
      <c r="K186" t="s">
        <v>96</v>
      </c>
      <c r="L186" t="s">
        <v>96</v>
      </c>
      <c r="M186" s="40" t="s">
        <v>113</v>
      </c>
      <c r="N186">
        <v>62</v>
      </c>
      <c r="O186">
        <v>4</v>
      </c>
      <c r="P186">
        <v>66</v>
      </c>
      <c r="Q186" t="s">
        <v>107</v>
      </c>
      <c r="R186" s="84">
        <v>990000</v>
      </c>
      <c r="S186" s="40" t="s">
        <v>965</v>
      </c>
      <c r="T186" s="40" t="s">
        <v>904</v>
      </c>
      <c r="U186">
        <v>48449950800</v>
      </c>
      <c r="V186">
        <v>133</v>
      </c>
      <c r="W186">
        <v>17</v>
      </c>
      <c r="X186">
        <v>4</v>
      </c>
      <c r="Y186">
        <v>8</v>
      </c>
      <c r="Z186">
        <v>4</v>
      </c>
      <c r="AA186">
        <v>0</v>
      </c>
    </row>
    <row r="187" spans="1:106" customFormat="1" ht="15" x14ac:dyDescent="0.25">
      <c r="A187">
        <v>21258</v>
      </c>
      <c r="B187" t="s">
        <v>421</v>
      </c>
      <c r="C187" t="s">
        <v>436</v>
      </c>
      <c r="D187" t="s">
        <v>433</v>
      </c>
      <c r="E187" t="s">
        <v>96</v>
      </c>
      <c r="F187">
        <v>75455</v>
      </c>
      <c r="G187" t="s">
        <v>438</v>
      </c>
      <c r="H187">
        <v>4</v>
      </c>
      <c r="I187" t="s">
        <v>184</v>
      </c>
      <c r="J187" t="s">
        <v>96</v>
      </c>
      <c r="K187" t="s">
        <v>96</v>
      </c>
      <c r="L187" t="s">
        <v>96</v>
      </c>
      <c r="M187" s="40" t="s">
        <v>113</v>
      </c>
      <c r="N187">
        <v>47</v>
      </c>
      <c r="O187">
        <v>3</v>
      </c>
      <c r="P187">
        <v>50</v>
      </c>
      <c r="Q187" t="s">
        <v>108</v>
      </c>
      <c r="R187" s="84">
        <v>900000</v>
      </c>
      <c r="S187" s="40" t="s">
        <v>965</v>
      </c>
      <c r="T187" s="40" t="s">
        <v>904</v>
      </c>
      <c r="U187">
        <v>48449950800</v>
      </c>
      <c r="V187">
        <v>133</v>
      </c>
      <c r="W187">
        <v>17</v>
      </c>
      <c r="X187">
        <v>4</v>
      </c>
      <c r="Y187">
        <v>8</v>
      </c>
      <c r="Z187">
        <v>4</v>
      </c>
      <c r="AA187">
        <v>0</v>
      </c>
    </row>
    <row r="188" spans="1:106" customFormat="1" ht="15" x14ac:dyDescent="0.25">
      <c r="A188">
        <v>21055</v>
      </c>
      <c r="B188" t="s">
        <v>415</v>
      </c>
      <c r="C188" t="s">
        <v>424</v>
      </c>
      <c r="D188" t="s">
        <v>425</v>
      </c>
      <c r="E188" t="s">
        <v>96</v>
      </c>
      <c r="F188">
        <v>75766</v>
      </c>
      <c r="G188" t="s">
        <v>179</v>
      </c>
      <c r="H188">
        <v>4</v>
      </c>
      <c r="I188" t="s">
        <v>184</v>
      </c>
      <c r="J188" t="s">
        <v>96</v>
      </c>
      <c r="K188" t="s">
        <v>96</v>
      </c>
      <c r="L188" t="s">
        <v>96</v>
      </c>
      <c r="M188" s="40" t="s">
        <v>113</v>
      </c>
      <c r="N188">
        <v>80</v>
      </c>
      <c r="O188">
        <v>0</v>
      </c>
      <c r="P188">
        <v>80</v>
      </c>
      <c r="Q188" t="s">
        <v>108</v>
      </c>
      <c r="R188" s="84">
        <v>1414645</v>
      </c>
      <c r="S188" s="40" t="s">
        <v>895</v>
      </c>
      <c r="T188" s="40" t="s">
        <v>896</v>
      </c>
      <c r="U188">
        <v>48073950600</v>
      </c>
      <c r="V188">
        <v>132</v>
      </c>
      <c r="W188">
        <v>17</v>
      </c>
      <c r="X188">
        <v>4</v>
      </c>
      <c r="Y188">
        <v>8</v>
      </c>
      <c r="Z188">
        <v>4</v>
      </c>
      <c r="AA188">
        <v>0</v>
      </c>
    </row>
    <row r="189" spans="1:106" customFormat="1" ht="15" x14ac:dyDescent="0.25">
      <c r="A189">
        <v>21094</v>
      </c>
      <c r="B189" t="s">
        <v>416</v>
      </c>
      <c r="C189" t="s">
        <v>426</v>
      </c>
      <c r="D189" t="s">
        <v>427</v>
      </c>
      <c r="E189" t="s">
        <v>96</v>
      </c>
      <c r="F189">
        <v>75650</v>
      </c>
      <c r="G189" t="s">
        <v>437</v>
      </c>
      <c r="H189">
        <v>4</v>
      </c>
      <c r="I189" t="s">
        <v>184</v>
      </c>
      <c r="J189" t="s">
        <v>96</v>
      </c>
      <c r="K189" t="s">
        <v>96</v>
      </c>
      <c r="L189" t="s">
        <v>96</v>
      </c>
      <c r="M189" s="40" t="s">
        <v>113</v>
      </c>
      <c r="N189">
        <v>48</v>
      </c>
      <c r="O189">
        <v>0</v>
      </c>
      <c r="P189">
        <v>48</v>
      </c>
      <c r="Q189" t="s">
        <v>108</v>
      </c>
      <c r="R189" s="84">
        <v>900000</v>
      </c>
      <c r="S189" s="40" t="s">
        <v>868</v>
      </c>
      <c r="T189" s="40" t="s">
        <v>869</v>
      </c>
      <c r="U189">
        <v>48203020605</v>
      </c>
      <c r="V189">
        <v>132</v>
      </c>
      <c r="W189">
        <v>17</v>
      </c>
      <c r="X189">
        <v>4</v>
      </c>
      <c r="Y189">
        <v>8</v>
      </c>
      <c r="Z189">
        <v>4</v>
      </c>
      <c r="AA189">
        <v>0</v>
      </c>
    </row>
    <row r="190" spans="1:106" customFormat="1" ht="15" x14ac:dyDescent="0.25">
      <c r="A190">
        <v>21256</v>
      </c>
      <c r="B190" t="s">
        <v>420</v>
      </c>
      <c r="C190" t="s">
        <v>434</v>
      </c>
      <c r="D190" t="s">
        <v>435</v>
      </c>
      <c r="E190" t="s">
        <v>106</v>
      </c>
      <c r="F190">
        <v>75757</v>
      </c>
      <c r="G190" t="s">
        <v>179</v>
      </c>
      <c r="H190">
        <v>4</v>
      </c>
      <c r="I190" t="s">
        <v>184</v>
      </c>
      <c r="J190" t="s">
        <v>96</v>
      </c>
      <c r="K190" t="s">
        <v>96</v>
      </c>
      <c r="L190" t="s">
        <v>96</v>
      </c>
      <c r="M190" s="40" t="s">
        <v>113</v>
      </c>
      <c r="N190">
        <v>72</v>
      </c>
      <c r="O190">
        <v>8</v>
      </c>
      <c r="P190">
        <v>80</v>
      </c>
      <c r="Q190" t="s">
        <v>107</v>
      </c>
      <c r="R190" s="84">
        <v>1414645</v>
      </c>
      <c r="S190" s="40" t="s">
        <v>897</v>
      </c>
      <c r="T190" s="40" t="s">
        <v>898</v>
      </c>
      <c r="U190">
        <v>48073950200</v>
      </c>
      <c r="V190">
        <v>132</v>
      </c>
      <c r="W190">
        <v>17</v>
      </c>
      <c r="X190">
        <v>4</v>
      </c>
      <c r="Y190">
        <v>8</v>
      </c>
      <c r="Z190">
        <v>4</v>
      </c>
      <c r="AA190">
        <v>0</v>
      </c>
    </row>
    <row r="191" spans="1:106" customFormat="1" ht="15" x14ac:dyDescent="0.25">
      <c r="F191" s="38"/>
      <c r="J191" s="38"/>
      <c r="K191" s="38"/>
      <c r="L191" s="38"/>
      <c r="N191" s="38"/>
      <c r="O191" s="38"/>
      <c r="P191" s="38"/>
      <c r="R191" s="85"/>
    </row>
    <row r="192" spans="1:106" customFormat="1" ht="15" x14ac:dyDescent="0.25">
      <c r="C192" s="40"/>
      <c r="F192" s="38"/>
      <c r="J192" s="38"/>
      <c r="K192" s="38"/>
      <c r="L192" s="38"/>
      <c r="N192" s="38"/>
      <c r="O192" s="38"/>
      <c r="P192" s="38"/>
      <c r="R192" s="85"/>
    </row>
    <row r="193" spans="1:106" ht="15.6" customHeight="1" x14ac:dyDescent="0.25">
      <c r="A193" s="9" t="s">
        <v>24</v>
      </c>
      <c r="B193" s="10"/>
      <c r="C193" s="29">
        <v>1414645</v>
      </c>
      <c r="D193" s="11"/>
      <c r="E193" s="16"/>
      <c r="F193" s="16"/>
      <c r="G193" s="11"/>
      <c r="H193" s="16"/>
      <c r="I193" s="18"/>
      <c r="J193" s="16"/>
      <c r="K193" s="16"/>
      <c r="L193" s="16"/>
      <c r="M193" s="11"/>
      <c r="N193" s="11"/>
      <c r="O193" s="11"/>
      <c r="P193" s="11"/>
      <c r="Q193" s="12" t="s">
        <v>20</v>
      </c>
      <c r="R193" s="86">
        <f>SUM(R183:R192)</f>
        <v>8447935</v>
      </c>
      <c r="S193" s="13"/>
      <c r="T193" s="11"/>
      <c r="U193" s="11"/>
      <c r="V193" s="11"/>
      <c r="W193" s="11"/>
      <c r="X193" s="11"/>
      <c r="Y193"/>
      <c r="Z193" s="19"/>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row>
    <row r="194" spans="1:106" ht="11.1" customHeight="1" collapsed="1" x14ac:dyDescent="0.2">
      <c r="A194" s="32"/>
      <c r="C194" s="7"/>
      <c r="E194" s="15"/>
      <c r="F194" s="15"/>
      <c r="R194" s="45"/>
    </row>
    <row r="195" spans="1:106" s="66" customFormat="1" x14ac:dyDescent="0.2">
      <c r="A195" s="67" t="s">
        <v>36</v>
      </c>
      <c r="C195" s="68"/>
      <c r="E195" s="69"/>
      <c r="F195" s="69"/>
      <c r="H195" s="69"/>
      <c r="J195" s="69"/>
      <c r="K195" s="69"/>
      <c r="L195" s="69"/>
      <c r="R195" s="70"/>
    </row>
    <row r="196" spans="1:106" customFormat="1" ht="15" x14ac:dyDescent="0.25">
      <c r="A196">
        <v>21092</v>
      </c>
      <c r="B196" t="s">
        <v>439</v>
      </c>
      <c r="C196" t="s">
        <v>444</v>
      </c>
      <c r="D196" t="s">
        <v>449</v>
      </c>
      <c r="E196" t="s">
        <v>96</v>
      </c>
      <c r="F196">
        <v>75703</v>
      </c>
      <c r="G196" t="s">
        <v>186</v>
      </c>
      <c r="H196">
        <v>4</v>
      </c>
      <c r="I196" t="s">
        <v>105</v>
      </c>
      <c r="J196" t="s">
        <v>96</v>
      </c>
      <c r="K196" t="s">
        <v>96</v>
      </c>
      <c r="L196" t="s">
        <v>96</v>
      </c>
      <c r="M196" s="40" t="s">
        <v>113</v>
      </c>
      <c r="N196">
        <v>60</v>
      </c>
      <c r="O196">
        <v>0</v>
      </c>
      <c r="P196">
        <v>60</v>
      </c>
      <c r="Q196" t="s">
        <v>107</v>
      </c>
      <c r="R196" s="84">
        <v>1368979</v>
      </c>
      <c r="S196" s="40" t="s">
        <v>849</v>
      </c>
      <c r="T196" s="40" t="s">
        <v>850</v>
      </c>
      <c r="U196">
        <v>48423002004</v>
      </c>
      <c r="V196">
        <v>135</v>
      </c>
      <c r="W196">
        <v>17</v>
      </c>
      <c r="X196">
        <v>4</v>
      </c>
      <c r="Y196">
        <v>8</v>
      </c>
      <c r="Z196">
        <v>4</v>
      </c>
      <c r="AA196">
        <v>0</v>
      </c>
    </row>
    <row r="197" spans="1:106" customFormat="1" ht="15" x14ac:dyDescent="0.25">
      <c r="A197">
        <v>21095</v>
      </c>
      <c r="B197" t="s">
        <v>440</v>
      </c>
      <c r="C197" t="s">
        <v>445</v>
      </c>
      <c r="D197" t="s">
        <v>93</v>
      </c>
      <c r="E197" t="s">
        <v>96</v>
      </c>
      <c r="F197">
        <v>75605</v>
      </c>
      <c r="G197" t="s">
        <v>102</v>
      </c>
      <c r="H197">
        <v>4</v>
      </c>
      <c r="I197" t="s">
        <v>105</v>
      </c>
      <c r="J197" t="s">
        <v>96</v>
      </c>
      <c r="K197" t="s">
        <v>96</v>
      </c>
      <c r="L197" t="s">
        <v>96</v>
      </c>
      <c r="M197" s="40" t="s">
        <v>113</v>
      </c>
      <c r="N197">
        <v>70</v>
      </c>
      <c r="O197">
        <v>0</v>
      </c>
      <c r="P197">
        <v>70</v>
      </c>
      <c r="Q197" t="s">
        <v>108</v>
      </c>
      <c r="R197" s="84">
        <v>1368000</v>
      </c>
      <c r="S197" s="40" t="s">
        <v>868</v>
      </c>
      <c r="T197" s="40" t="s">
        <v>869</v>
      </c>
      <c r="U197">
        <v>48183000200</v>
      </c>
      <c r="V197">
        <v>135</v>
      </c>
      <c r="W197">
        <v>17</v>
      </c>
      <c r="X197">
        <v>4</v>
      </c>
      <c r="Y197">
        <v>8</v>
      </c>
      <c r="Z197">
        <v>4</v>
      </c>
      <c r="AA197">
        <v>0</v>
      </c>
    </row>
    <row r="198" spans="1:106" customFormat="1" ht="15" x14ac:dyDescent="0.25">
      <c r="A198">
        <v>21101</v>
      </c>
      <c r="B198" t="s">
        <v>441</v>
      </c>
      <c r="C198" t="s">
        <v>446</v>
      </c>
      <c r="D198" t="s">
        <v>93</v>
      </c>
      <c r="E198" t="s">
        <v>96</v>
      </c>
      <c r="F198">
        <v>75605</v>
      </c>
      <c r="G198" t="s">
        <v>102</v>
      </c>
      <c r="H198">
        <v>4</v>
      </c>
      <c r="I198" t="s">
        <v>105</v>
      </c>
      <c r="J198" t="s">
        <v>96</v>
      </c>
      <c r="K198" t="s">
        <v>96</v>
      </c>
      <c r="L198" t="s">
        <v>96</v>
      </c>
      <c r="M198" s="40" t="s">
        <v>113</v>
      </c>
      <c r="N198">
        <v>72</v>
      </c>
      <c r="O198">
        <v>0</v>
      </c>
      <c r="P198">
        <v>72</v>
      </c>
      <c r="Q198" t="s">
        <v>108</v>
      </c>
      <c r="R198" s="84">
        <v>1368979</v>
      </c>
      <c r="S198" s="40" t="s">
        <v>840</v>
      </c>
      <c r="T198" s="40" t="s">
        <v>837</v>
      </c>
      <c r="U198">
        <v>48183000200</v>
      </c>
      <c r="V198">
        <v>135</v>
      </c>
      <c r="W198">
        <v>17</v>
      </c>
      <c r="X198">
        <v>4</v>
      </c>
      <c r="Y198">
        <v>8</v>
      </c>
      <c r="Z198">
        <v>4</v>
      </c>
      <c r="AA198">
        <v>0</v>
      </c>
    </row>
    <row r="199" spans="1:106" customFormat="1" ht="15" x14ac:dyDescent="0.25">
      <c r="A199">
        <v>21298</v>
      </c>
      <c r="B199" t="s">
        <v>443</v>
      </c>
      <c r="C199" t="s">
        <v>448</v>
      </c>
      <c r="D199" t="s">
        <v>93</v>
      </c>
      <c r="E199" t="s">
        <v>96</v>
      </c>
      <c r="F199">
        <v>75605</v>
      </c>
      <c r="G199" t="s">
        <v>102</v>
      </c>
      <c r="H199">
        <v>4</v>
      </c>
      <c r="I199" t="s">
        <v>105</v>
      </c>
      <c r="J199" t="s">
        <v>96</v>
      </c>
      <c r="K199" t="s">
        <v>96</v>
      </c>
      <c r="L199" t="s">
        <v>96</v>
      </c>
      <c r="M199" s="40" t="s">
        <v>113</v>
      </c>
      <c r="N199">
        <v>72</v>
      </c>
      <c r="O199">
        <v>4</v>
      </c>
      <c r="P199">
        <v>76</v>
      </c>
      <c r="Q199" t="s">
        <v>108</v>
      </c>
      <c r="R199" s="84">
        <v>1368979</v>
      </c>
      <c r="S199" s="40" t="s">
        <v>864</v>
      </c>
      <c r="T199" s="40" t="s">
        <v>865</v>
      </c>
      <c r="U199">
        <v>48183000401</v>
      </c>
      <c r="V199">
        <v>135</v>
      </c>
      <c r="W199">
        <v>17</v>
      </c>
      <c r="X199">
        <v>4</v>
      </c>
      <c r="Y199">
        <v>8</v>
      </c>
      <c r="Z199">
        <v>4</v>
      </c>
      <c r="AA199">
        <v>0</v>
      </c>
    </row>
    <row r="200" spans="1:106" customFormat="1" ht="15" x14ac:dyDescent="0.25">
      <c r="A200">
        <v>21207</v>
      </c>
      <c r="B200" t="s">
        <v>442</v>
      </c>
      <c r="C200" t="s">
        <v>447</v>
      </c>
      <c r="D200" t="s">
        <v>449</v>
      </c>
      <c r="E200" t="s">
        <v>96</v>
      </c>
      <c r="F200">
        <v>75701</v>
      </c>
      <c r="G200" t="s">
        <v>186</v>
      </c>
      <c r="H200">
        <v>4</v>
      </c>
      <c r="I200" t="s">
        <v>105</v>
      </c>
      <c r="J200" t="s">
        <v>96</v>
      </c>
      <c r="K200" t="s">
        <v>96</v>
      </c>
      <c r="L200" t="s">
        <v>96</v>
      </c>
      <c r="M200" s="40" t="s">
        <v>113</v>
      </c>
      <c r="N200">
        <v>110</v>
      </c>
      <c r="O200">
        <v>0</v>
      </c>
      <c r="P200">
        <v>110</v>
      </c>
      <c r="Q200" t="s">
        <v>108</v>
      </c>
      <c r="R200" s="84">
        <v>1300000</v>
      </c>
      <c r="S200" s="40" t="s">
        <v>974</v>
      </c>
      <c r="T200" s="40" t="s">
        <v>975</v>
      </c>
      <c r="U200">
        <v>48423001905</v>
      </c>
      <c r="V200">
        <v>133</v>
      </c>
      <c r="W200">
        <v>17</v>
      </c>
      <c r="X200">
        <v>4</v>
      </c>
      <c r="Y200">
        <v>8</v>
      </c>
      <c r="Z200">
        <v>4</v>
      </c>
      <c r="AA200">
        <v>0</v>
      </c>
    </row>
    <row r="201" spans="1:106" ht="15" x14ac:dyDescent="0.25">
      <c r="A201" s="9" t="s">
        <v>24</v>
      </c>
      <c r="B201" s="10"/>
      <c r="C201" s="29">
        <v>1368979</v>
      </c>
      <c r="D201" s="11"/>
      <c r="E201" s="16"/>
      <c r="F201" s="16"/>
      <c r="G201" s="11"/>
      <c r="H201" s="16"/>
      <c r="I201" s="18"/>
      <c r="J201" s="16"/>
      <c r="K201" s="16"/>
      <c r="L201" s="16"/>
      <c r="M201" s="11"/>
      <c r="N201" s="11"/>
      <c r="O201" s="11"/>
      <c r="P201" s="11"/>
      <c r="Q201" s="12" t="s">
        <v>20</v>
      </c>
      <c r="R201" s="86">
        <f>SUM(R196:R200)</f>
        <v>6774937</v>
      </c>
      <c r="S201" s="13"/>
      <c r="T201" s="11"/>
      <c r="U201" s="11"/>
      <c r="V201" s="11"/>
      <c r="W201" s="11"/>
      <c r="X201" s="11"/>
      <c r="Y201"/>
      <c r="Z201" s="19"/>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row>
    <row r="202" spans="1:106" x14ac:dyDescent="0.2">
      <c r="A202" s="32"/>
      <c r="C202" s="7"/>
      <c r="E202" s="15"/>
      <c r="F202" s="15"/>
      <c r="R202" s="45"/>
    </row>
    <row r="203" spans="1:106" s="66" customFormat="1" x14ac:dyDescent="0.2">
      <c r="A203" s="67" t="s">
        <v>37</v>
      </c>
      <c r="C203" s="68"/>
      <c r="E203" s="69"/>
      <c r="F203" s="69"/>
      <c r="H203" s="69"/>
      <c r="J203" s="69"/>
      <c r="K203" s="69"/>
      <c r="L203" s="69"/>
      <c r="R203" s="70"/>
    </row>
    <row r="204" spans="1:106" customFormat="1" ht="15" x14ac:dyDescent="0.25">
      <c r="A204">
        <v>21056</v>
      </c>
      <c r="B204" t="s">
        <v>451</v>
      </c>
      <c r="C204" t="s">
        <v>457</v>
      </c>
      <c r="D204" t="s">
        <v>456</v>
      </c>
      <c r="E204" t="s">
        <v>96</v>
      </c>
      <c r="F204">
        <v>75901</v>
      </c>
      <c r="G204" t="s">
        <v>462</v>
      </c>
      <c r="H204">
        <v>5</v>
      </c>
      <c r="I204" t="s">
        <v>184</v>
      </c>
      <c r="J204" t="s">
        <v>96</v>
      </c>
      <c r="K204" t="s">
        <v>96</v>
      </c>
      <c r="L204" t="s">
        <v>96</v>
      </c>
      <c r="M204" s="40" t="s">
        <v>113</v>
      </c>
      <c r="N204">
        <v>80</v>
      </c>
      <c r="O204">
        <v>0</v>
      </c>
      <c r="P204">
        <v>80</v>
      </c>
      <c r="Q204" t="s">
        <v>108</v>
      </c>
      <c r="R204" s="84">
        <v>1069042</v>
      </c>
      <c r="S204" s="40" t="s">
        <v>895</v>
      </c>
      <c r="T204" s="40" t="s">
        <v>896</v>
      </c>
      <c r="U204">
        <v>48005000800</v>
      </c>
      <c r="V204">
        <v>134</v>
      </c>
      <c r="W204">
        <v>17</v>
      </c>
      <c r="X204">
        <v>4</v>
      </c>
      <c r="Y204">
        <v>8</v>
      </c>
      <c r="Z204">
        <v>4</v>
      </c>
      <c r="AA204">
        <v>0</v>
      </c>
    </row>
    <row r="205" spans="1:106" customFormat="1" ht="15" x14ac:dyDescent="0.25">
      <c r="A205">
        <v>21296</v>
      </c>
      <c r="B205" t="s">
        <v>454</v>
      </c>
      <c r="C205" t="s">
        <v>461</v>
      </c>
      <c r="D205" t="s">
        <v>456</v>
      </c>
      <c r="E205" t="s">
        <v>96</v>
      </c>
      <c r="F205">
        <v>75904</v>
      </c>
      <c r="G205" t="s">
        <v>462</v>
      </c>
      <c r="H205">
        <v>5</v>
      </c>
      <c r="I205" t="s">
        <v>184</v>
      </c>
      <c r="J205" t="s">
        <v>96</v>
      </c>
      <c r="K205" t="s">
        <v>96</v>
      </c>
      <c r="L205" t="s">
        <v>96</v>
      </c>
      <c r="M205" s="40" t="s">
        <v>113</v>
      </c>
      <c r="N205">
        <v>77</v>
      </c>
      <c r="O205">
        <v>3</v>
      </c>
      <c r="P205">
        <v>80</v>
      </c>
      <c r="Q205" t="s">
        <v>107</v>
      </c>
      <c r="R205" s="84">
        <v>1500000</v>
      </c>
      <c r="S205" s="40" t="s">
        <v>864</v>
      </c>
      <c r="T205" s="40" t="s">
        <v>865</v>
      </c>
      <c r="U205">
        <v>48005000800</v>
      </c>
      <c r="V205">
        <v>134</v>
      </c>
      <c r="W205">
        <v>17</v>
      </c>
      <c r="X205">
        <v>4</v>
      </c>
      <c r="Y205">
        <v>8</v>
      </c>
      <c r="Z205">
        <v>4</v>
      </c>
      <c r="AA205">
        <v>0</v>
      </c>
    </row>
    <row r="206" spans="1:106" customFormat="1" ht="15" x14ac:dyDescent="0.25">
      <c r="A206">
        <v>21032</v>
      </c>
      <c r="B206" t="s">
        <v>450</v>
      </c>
      <c r="C206" t="s">
        <v>455</v>
      </c>
      <c r="D206" t="s">
        <v>456</v>
      </c>
      <c r="E206" t="s">
        <v>96</v>
      </c>
      <c r="F206">
        <v>75901</v>
      </c>
      <c r="G206" t="s">
        <v>462</v>
      </c>
      <c r="H206">
        <v>5</v>
      </c>
      <c r="I206" t="s">
        <v>184</v>
      </c>
      <c r="J206" t="s">
        <v>96</v>
      </c>
      <c r="K206" t="s">
        <v>96</v>
      </c>
      <c r="L206" t="s">
        <v>96</v>
      </c>
      <c r="M206" s="40" t="s">
        <v>113</v>
      </c>
      <c r="N206">
        <v>72</v>
      </c>
      <c r="O206">
        <v>8</v>
      </c>
      <c r="P206">
        <v>80</v>
      </c>
      <c r="Q206" t="s">
        <v>107</v>
      </c>
      <c r="R206" s="84">
        <v>1500000</v>
      </c>
      <c r="S206" s="40" t="s">
        <v>966</v>
      </c>
      <c r="T206" s="40" t="s">
        <v>967</v>
      </c>
      <c r="U206">
        <v>48005000800</v>
      </c>
      <c r="V206">
        <v>133</v>
      </c>
      <c r="W206">
        <v>17</v>
      </c>
      <c r="X206">
        <v>4</v>
      </c>
      <c r="Y206">
        <v>8</v>
      </c>
      <c r="Z206">
        <v>4</v>
      </c>
      <c r="AA206">
        <v>0</v>
      </c>
    </row>
    <row r="207" spans="1:106" customFormat="1" ht="15" x14ac:dyDescent="0.25">
      <c r="A207">
        <v>21221</v>
      </c>
      <c r="B207" t="s">
        <v>453</v>
      </c>
      <c r="C207" t="s">
        <v>459</v>
      </c>
      <c r="D207" t="s">
        <v>460</v>
      </c>
      <c r="E207" t="s">
        <v>106</v>
      </c>
      <c r="F207">
        <v>77657</v>
      </c>
      <c r="G207" t="s">
        <v>463</v>
      </c>
      <c r="H207">
        <v>5</v>
      </c>
      <c r="I207" t="s">
        <v>184</v>
      </c>
      <c r="J207" t="s">
        <v>96</v>
      </c>
      <c r="K207" t="s">
        <v>96</v>
      </c>
      <c r="L207" t="s">
        <v>106</v>
      </c>
      <c r="M207" s="40" t="s">
        <v>113</v>
      </c>
      <c r="N207">
        <v>70</v>
      </c>
      <c r="O207">
        <v>10</v>
      </c>
      <c r="P207">
        <v>80</v>
      </c>
      <c r="Q207" t="s">
        <v>108</v>
      </c>
      <c r="R207" s="84">
        <v>1069042</v>
      </c>
      <c r="S207" s="40" t="s">
        <v>968</v>
      </c>
      <c r="T207" s="40" t="s">
        <v>969</v>
      </c>
      <c r="U207">
        <v>48199030502</v>
      </c>
      <c r="V207">
        <v>132</v>
      </c>
      <c r="W207">
        <v>17</v>
      </c>
      <c r="X207">
        <v>4</v>
      </c>
      <c r="Y207">
        <v>8</v>
      </c>
      <c r="Z207">
        <v>4</v>
      </c>
      <c r="AA207">
        <v>0</v>
      </c>
    </row>
    <row r="208" spans="1:106" customFormat="1" ht="15" x14ac:dyDescent="0.25">
      <c r="A208">
        <v>21171</v>
      </c>
      <c r="B208" t="s">
        <v>452</v>
      </c>
      <c r="C208" t="s">
        <v>458</v>
      </c>
      <c r="D208" t="s">
        <v>456</v>
      </c>
      <c r="E208" t="s">
        <v>96</v>
      </c>
      <c r="F208">
        <v>75902</v>
      </c>
      <c r="G208" t="s">
        <v>462</v>
      </c>
      <c r="H208">
        <v>5</v>
      </c>
      <c r="I208" t="s">
        <v>184</v>
      </c>
      <c r="J208" t="s">
        <v>96</v>
      </c>
      <c r="K208" t="s">
        <v>96</v>
      </c>
      <c r="L208" t="s">
        <v>96</v>
      </c>
      <c r="M208" s="40" t="s">
        <v>113</v>
      </c>
      <c r="N208">
        <v>72</v>
      </c>
      <c r="O208">
        <v>0</v>
      </c>
      <c r="P208">
        <v>72</v>
      </c>
      <c r="Q208" t="s">
        <v>108</v>
      </c>
      <c r="R208" s="84">
        <v>1000000</v>
      </c>
      <c r="S208" s="40" t="s">
        <v>972</v>
      </c>
      <c r="T208" s="40" t="s">
        <v>973</v>
      </c>
      <c r="U208">
        <v>48005000800</v>
      </c>
      <c r="V208">
        <v>131</v>
      </c>
      <c r="W208">
        <v>17</v>
      </c>
      <c r="X208">
        <v>4</v>
      </c>
      <c r="Y208">
        <v>8</v>
      </c>
      <c r="Z208">
        <v>4</v>
      </c>
      <c r="AA208">
        <v>0</v>
      </c>
    </row>
    <row r="209" spans="1:106" customFormat="1" ht="15" x14ac:dyDescent="0.25">
      <c r="F209" s="38"/>
      <c r="J209" s="38"/>
      <c r="K209" s="38"/>
      <c r="L209" s="38"/>
      <c r="N209" s="38"/>
      <c r="O209" s="38"/>
      <c r="P209" s="38"/>
      <c r="R209" s="85"/>
    </row>
    <row r="210" spans="1:106" customFormat="1" ht="15" hidden="1" x14ac:dyDescent="0.25">
      <c r="B210" s="40"/>
      <c r="F210" s="38"/>
      <c r="J210" s="38"/>
      <c r="K210" s="38"/>
      <c r="L210" s="38"/>
      <c r="N210" s="38"/>
      <c r="O210" s="38"/>
      <c r="P210" s="38"/>
      <c r="R210" s="85"/>
    </row>
    <row r="211" spans="1:106" customFormat="1" ht="15" hidden="1" x14ac:dyDescent="0.25">
      <c r="F211" s="38"/>
      <c r="J211" s="38"/>
      <c r="K211" s="38"/>
      <c r="L211" s="38"/>
      <c r="N211" s="38"/>
      <c r="O211" s="38"/>
      <c r="P211" s="38"/>
      <c r="R211" s="85"/>
    </row>
    <row r="212" spans="1:106" ht="15" x14ac:dyDescent="0.25">
      <c r="A212" s="9" t="s">
        <v>24</v>
      </c>
      <c r="B212" s="10"/>
      <c r="C212" s="29">
        <v>1069042</v>
      </c>
      <c r="D212" s="11"/>
      <c r="E212" s="16"/>
      <c r="F212" s="16"/>
      <c r="G212" s="11"/>
      <c r="H212" s="16"/>
      <c r="I212" s="18"/>
      <c r="J212" s="16"/>
      <c r="K212" s="16"/>
      <c r="L212" s="16"/>
      <c r="M212" s="11"/>
      <c r="N212" s="11"/>
      <c r="O212" s="11"/>
      <c r="P212" s="11"/>
      <c r="Q212" s="12" t="s">
        <v>20</v>
      </c>
      <c r="R212" s="86">
        <f>SUM(R204:R211)</f>
        <v>6138084</v>
      </c>
      <c r="S212" s="13"/>
      <c r="T212" s="11"/>
      <c r="U212" s="11"/>
      <c r="V212" s="11"/>
      <c r="W212" s="11"/>
      <c r="X212" s="11"/>
      <c r="Y212"/>
      <c r="Z212" s="19"/>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row>
    <row r="213" spans="1:106" x14ac:dyDescent="0.2">
      <c r="A213" s="32"/>
      <c r="C213" s="7"/>
      <c r="E213" s="15"/>
      <c r="F213" s="15"/>
      <c r="R213" s="45"/>
    </row>
    <row r="214" spans="1:106" s="66" customFormat="1" x14ac:dyDescent="0.2">
      <c r="A214" s="67" t="s">
        <v>38</v>
      </c>
      <c r="C214" s="68"/>
      <c r="E214" s="69"/>
      <c r="F214" s="69"/>
      <c r="H214" s="69"/>
      <c r="J214" s="69"/>
      <c r="K214" s="69"/>
      <c r="L214" s="69"/>
      <c r="R214" s="70"/>
    </row>
    <row r="215" spans="1:106" customFormat="1" ht="15" x14ac:dyDescent="0.25">
      <c r="A215">
        <v>21033</v>
      </c>
      <c r="B215" t="s">
        <v>464</v>
      </c>
      <c r="C215" t="s">
        <v>465</v>
      </c>
      <c r="D215" t="s">
        <v>466</v>
      </c>
      <c r="E215" t="s">
        <v>96</v>
      </c>
      <c r="F215">
        <v>77708</v>
      </c>
      <c r="G215" t="s">
        <v>467</v>
      </c>
      <c r="H215">
        <v>5</v>
      </c>
      <c r="I215" t="s">
        <v>105</v>
      </c>
      <c r="J215" t="s">
        <v>96</v>
      </c>
      <c r="K215" t="s">
        <v>96</v>
      </c>
      <c r="L215" t="s">
        <v>96</v>
      </c>
      <c r="M215" s="40" t="s">
        <v>113</v>
      </c>
      <c r="N215">
        <v>72</v>
      </c>
      <c r="O215">
        <v>8</v>
      </c>
      <c r="P215">
        <v>80</v>
      </c>
      <c r="Q215" t="s">
        <v>107</v>
      </c>
      <c r="R215" s="84">
        <v>1480817</v>
      </c>
      <c r="S215" s="40" t="s">
        <v>966</v>
      </c>
      <c r="T215" s="40" t="s">
        <v>967</v>
      </c>
      <c r="U215">
        <v>48245000101</v>
      </c>
      <c r="V215">
        <v>131</v>
      </c>
      <c r="W215">
        <v>17</v>
      </c>
      <c r="X215">
        <v>4</v>
      </c>
      <c r="Y215">
        <v>8</v>
      </c>
      <c r="Z215">
        <v>4</v>
      </c>
      <c r="AA215">
        <v>0</v>
      </c>
    </row>
    <row r="216" spans="1:106" customFormat="1" ht="15" x14ac:dyDescent="0.25">
      <c r="A216">
        <v>21107</v>
      </c>
      <c r="B216" t="s">
        <v>468</v>
      </c>
      <c r="C216" t="s">
        <v>469</v>
      </c>
      <c r="D216" t="s">
        <v>466</v>
      </c>
      <c r="E216" t="s">
        <v>96</v>
      </c>
      <c r="F216">
        <v>77708</v>
      </c>
      <c r="G216" t="s">
        <v>467</v>
      </c>
      <c r="H216">
        <v>5</v>
      </c>
      <c r="I216" t="s">
        <v>105</v>
      </c>
      <c r="J216" t="s">
        <v>96</v>
      </c>
      <c r="K216" t="s">
        <v>96</v>
      </c>
      <c r="L216" t="s">
        <v>96</v>
      </c>
      <c r="M216" s="40" t="s">
        <v>113</v>
      </c>
      <c r="N216">
        <v>72</v>
      </c>
      <c r="O216">
        <v>0</v>
      </c>
      <c r="P216">
        <v>72</v>
      </c>
      <c r="Q216" t="s">
        <v>108</v>
      </c>
      <c r="R216" s="84">
        <v>1069042</v>
      </c>
      <c r="S216" s="40" t="s">
        <v>840</v>
      </c>
      <c r="T216" s="40" t="s">
        <v>837</v>
      </c>
      <c r="U216">
        <v>48245000200</v>
      </c>
      <c r="V216">
        <v>130</v>
      </c>
      <c r="W216">
        <v>17</v>
      </c>
      <c r="X216">
        <v>4</v>
      </c>
      <c r="Y216">
        <v>8</v>
      </c>
      <c r="Z216">
        <v>4</v>
      </c>
      <c r="AA216">
        <v>7</v>
      </c>
    </row>
    <row r="217" spans="1:106" customFormat="1" ht="15" x14ac:dyDescent="0.25">
      <c r="A217">
        <v>21262</v>
      </c>
      <c r="B217" t="s">
        <v>470</v>
      </c>
      <c r="C217" t="s">
        <v>471</v>
      </c>
      <c r="D217" t="s">
        <v>466</v>
      </c>
      <c r="E217" t="s">
        <v>96</v>
      </c>
      <c r="F217">
        <v>77702</v>
      </c>
      <c r="G217" t="s">
        <v>467</v>
      </c>
      <c r="H217">
        <v>5</v>
      </c>
      <c r="I217" t="s">
        <v>105</v>
      </c>
      <c r="J217" t="s">
        <v>96</v>
      </c>
      <c r="K217" t="s">
        <v>96</v>
      </c>
      <c r="L217" t="s">
        <v>96</v>
      </c>
      <c r="M217" s="40" t="s">
        <v>113</v>
      </c>
      <c r="N217">
        <v>80</v>
      </c>
      <c r="O217">
        <v>8</v>
      </c>
      <c r="P217">
        <v>88</v>
      </c>
      <c r="Q217" t="s">
        <v>108</v>
      </c>
      <c r="R217" s="84">
        <v>1480817</v>
      </c>
      <c r="S217" s="40" t="s">
        <v>864</v>
      </c>
      <c r="T217" s="40" t="s">
        <v>865</v>
      </c>
      <c r="U217">
        <v>48245001100</v>
      </c>
      <c r="V217">
        <v>129</v>
      </c>
      <c r="W217">
        <v>17</v>
      </c>
      <c r="X217">
        <v>4</v>
      </c>
      <c r="Y217">
        <v>8</v>
      </c>
      <c r="Z217">
        <v>4</v>
      </c>
      <c r="AA217">
        <v>0</v>
      </c>
    </row>
    <row r="218" spans="1:106" customFormat="1" ht="15" x14ac:dyDescent="0.25">
      <c r="A218">
        <v>21105</v>
      </c>
      <c r="B218" t="s">
        <v>472</v>
      </c>
      <c r="C218" t="s">
        <v>473</v>
      </c>
      <c r="D218" t="s">
        <v>466</v>
      </c>
      <c r="E218" t="s">
        <v>96</v>
      </c>
      <c r="F218">
        <v>77701</v>
      </c>
      <c r="G218" t="s">
        <v>467</v>
      </c>
      <c r="H218">
        <v>5</v>
      </c>
      <c r="I218" t="s">
        <v>105</v>
      </c>
      <c r="J218" t="s">
        <v>96</v>
      </c>
      <c r="K218" t="s">
        <v>96</v>
      </c>
      <c r="L218" t="s">
        <v>96</v>
      </c>
      <c r="M218" s="40" t="s">
        <v>113</v>
      </c>
      <c r="N218">
        <v>72</v>
      </c>
      <c r="O218">
        <v>0</v>
      </c>
      <c r="P218">
        <v>72</v>
      </c>
      <c r="Q218" t="s">
        <v>107</v>
      </c>
      <c r="R218" s="84">
        <v>1069042</v>
      </c>
      <c r="S218" s="40" t="s">
        <v>840</v>
      </c>
      <c r="T218" s="40" t="s">
        <v>837</v>
      </c>
      <c r="U218">
        <v>48245002100</v>
      </c>
      <c r="V218">
        <v>123</v>
      </c>
      <c r="W218">
        <v>17</v>
      </c>
      <c r="X218">
        <v>0</v>
      </c>
      <c r="Y218">
        <v>8</v>
      </c>
      <c r="Z218">
        <v>4</v>
      </c>
      <c r="AA218">
        <v>4</v>
      </c>
    </row>
    <row r="219" spans="1:106" customFormat="1" ht="15" x14ac:dyDescent="0.25">
      <c r="A219">
        <v>21222</v>
      </c>
      <c r="B219" t="s">
        <v>474</v>
      </c>
      <c r="C219" t="s">
        <v>475</v>
      </c>
      <c r="D219" t="s">
        <v>466</v>
      </c>
      <c r="E219" t="s">
        <v>96</v>
      </c>
      <c r="F219">
        <v>77707</v>
      </c>
      <c r="G219" t="s">
        <v>467</v>
      </c>
      <c r="H219">
        <v>5</v>
      </c>
      <c r="I219" t="s">
        <v>105</v>
      </c>
      <c r="J219" t="s">
        <v>96</v>
      </c>
      <c r="K219" t="s">
        <v>96</v>
      </c>
      <c r="L219" t="s">
        <v>106</v>
      </c>
      <c r="M219" s="40" t="s">
        <v>113</v>
      </c>
      <c r="N219">
        <v>60</v>
      </c>
      <c r="O219">
        <v>20</v>
      </c>
      <c r="P219">
        <v>80</v>
      </c>
      <c r="Q219" t="s">
        <v>107</v>
      </c>
      <c r="R219" s="84">
        <v>987211</v>
      </c>
      <c r="S219" s="40" t="s">
        <v>968</v>
      </c>
      <c r="T219" s="40" t="s">
        <v>969</v>
      </c>
      <c r="U219">
        <v>48245001302</v>
      </c>
      <c r="V219">
        <v>122</v>
      </c>
      <c r="W219">
        <v>17</v>
      </c>
      <c r="X219">
        <v>4</v>
      </c>
      <c r="Y219">
        <v>8</v>
      </c>
      <c r="Z219">
        <v>4</v>
      </c>
      <c r="AA219">
        <v>0</v>
      </c>
    </row>
    <row r="220" spans="1:106" customFormat="1" ht="15" x14ac:dyDescent="0.25">
      <c r="A220">
        <v>21200</v>
      </c>
      <c r="B220" t="s">
        <v>476</v>
      </c>
      <c r="C220" t="s">
        <v>477</v>
      </c>
      <c r="D220" t="s">
        <v>466</v>
      </c>
      <c r="E220" t="s">
        <v>96</v>
      </c>
      <c r="F220">
        <v>77701</v>
      </c>
      <c r="G220" t="s">
        <v>467</v>
      </c>
      <c r="H220">
        <v>5</v>
      </c>
      <c r="I220" t="s">
        <v>105</v>
      </c>
      <c r="J220" t="s">
        <v>96</v>
      </c>
      <c r="K220" t="s">
        <v>96</v>
      </c>
      <c r="L220" t="s">
        <v>96</v>
      </c>
      <c r="M220" s="40" t="s">
        <v>478</v>
      </c>
      <c r="N220">
        <v>66</v>
      </c>
      <c r="O220">
        <v>44</v>
      </c>
      <c r="P220">
        <v>110</v>
      </c>
      <c r="Q220" t="s">
        <v>108</v>
      </c>
      <c r="R220" s="84">
        <v>1480017</v>
      </c>
      <c r="S220" s="40" t="s">
        <v>970</v>
      </c>
      <c r="T220" s="40" t="s">
        <v>971</v>
      </c>
      <c r="U220">
        <v>48245011700</v>
      </c>
      <c r="V220">
        <v>119</v>
      </c>
      <c r="W220">
        <v>17</v>
      </c>
      <c r="X220">
        <v>4</v>
      </c>
      <c r="Y220">
        <v>8</v>
      </c>
      <c r="Z220">
        <v>4</v>
      </c>
      <c r="AA220">
        <v>7</v>
      </c>
    </row>
    <row r="221" spans="1:106" customFormat="1" ht="15" hidden="1" x14ac:dyDescent="0.25">
      <c r="F221" s="38"/>
      <c r="J221" s="38"/>
      <c r="K221" s="38"/>
      <c r="L221" s="38"/>
      <c r="N221" s="38"/>
      <c r="O221" s="38"/>
      <c r="P221" s="38"/>
      <c r="R221" s="85"/>
    </row>
    <row r="222" spans="1:106" customFormat="1" ht="15" x14ac:dyDescent="0.25">
      <c r="A222" s="113"/>
      <c r="B222" s="113"/>
      <c r="C222" s="113"/>
      <c r="D222" s="113"/>
      <c r="E222" s="113"/>
      <c r="F222" s="115"/>
      <c r="G222" s="113"/>
      <c r="H222" s="113"/>
      <c r="I222" s="113"/>
      <c r="J222" s="115"/>
      <c r="K222" s="115"/>
      <c r="L222" s="115"/>
      <c r="M222" s="113"/>
      <c r="N222" s="115"/>
      <c r="O222" s="115"/>
      <c r="P222" s="115"/>
      <c r="Q222" s="113"/>
      <c r="R222" s="119"/>
      <c r="S222" s="113"/>
      <c r="T222" s="113"/>
    </row>
    <row r="223" spans="1:106" ht="15" x14ac:dyDescent="0.25">
      <c r="A223" s="100" t="s">
        <v>24</v>
      </c>
      <c r="B223" s="101"/>
      <c r="C223" s="102">
        <v>987211</v>
      </c>
      <c r="D223" s="103"/>
      <c r="E223" s="104"/>
      <c r="F223" s="104"/>
      <c r="G223" s="103"/>
      <c r="H223" s="104"/>
      <c r="I223" s="105"/>
      <c r="J223" s="104"/>
      <c r="K223" s="104"/>
      <c r="L223" s="104"/>
      <c r="M223" s="103"/>
      <c r="N223" s="103"/>
      <c r="O223" s="103"/>
      <c r="P223" s="103"/>
      <c r="Q223" s="92" t="s">
        <v>20</v>
      </c>
      <c r="R223" s="106">
        <f>SUM(R215:R222)</f>
        <v>7566946</v>
      </c>
      <c r="S223" s="107"/>
      <c r="T223" s="103"/>
      <c r="U223" s="11"/>
      <c r="V223" s="11"/>
      <c r="W223" s="11"/>
      <c r="X223" s="11"/>
      <c r="Y223"/>
      <c r="Z223" s="19"/>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row>
    <row r="224" spans="1:106" x14ac:dyDescent="0.2">
      <c r="A224" s="32"/>
      <c r="C224" s="7"/>
      <c r="E224" s="15"/>
      <c r="F224" s="15"/>
      <c r="R224" s="45"/>
    </row>
    <row r="225" spans="1:106" s="66" customFormat="1" x14ac:dyDescent="0.2">
      <c r="A225" s="67" t="s">
        <v>39</v>
      </c>
      <c r="C225" s="68"/>
      <c r="E225" s="69"/>
      <c r="F225" s="69"/>
      <c r="H225" s="69"/>
      <c r="J225" s="69"/>
      <c r="K225" s="69"/>
      <c r="L225" s="69"/>
      <c r="R225" s="70"/>
    </row>
    <row r="226" spans="1:106" customFormat="1" ht="15" x14ac:dyDescent="0.25">
      <c r="A226">
        <v>21003</v>
      </c>
      <c r="B226" t="s">
        <v>479</v>
      </c>
      <c r="C226" t="s">
        <v>484</v>
      </c>
      <c r="D226" t="s">
        <v>485</v>
      </c>
      <c r="E226" t="s">
        <v>96</v>
      </c>
      <c r="F226">
        <v>77377</v>
      </c>
      <c r="G226" t="s">
        <v>99</v>
      </c>
      <c r="H226">
        <v>6</v>
      </c>
      <c r="I226" t="s">
        <v>184</v>
      </c>
      <c r="J226" t="s">
        <v>96</v>
      </c>
      <c r="K226" t="s">
        <v>96</v>
      </c>
      <c r="L226" t="s">
        <v>106</v>
      </c>
      <c r="M226" s="40" t="s">
        <v>113</v>
      </c>
      <c r="N226">
        <v>72</v>
      </c>
      <c r="O226">
        <v>8</v>
      </c>
      <c r="P226">
        <v>80</v>
      </c>
      <c r="Q226" t="s">
        <v>108</v>
      </c>
      <c r="R226" s="84">
        <v>600000</v>
      </c>
      <c r="S226" s="40" t="s">
        <v>888</v>
      </c>
      <c r="T226" s="40" t="s">
        <v>889</v>
      </c>
      <c r="U226">
        <v>48201555501</v>
      </c>
      <c r="V226">
        <v>135</v>
      </c>
      <c r="W226">
        <v>17</v>
      </c>
      <c r="X226">
        <v>4</v>
      </c>
      <c r="Y226">
        <v>8</v>
      </c>
      <c r="Z226">
        <v>4</v>
      </c>
      <c r="AA226">
        <v>0</v>
      </c>
    </row>
    <row r="227" spans="1:106" customFormat="1" ht="15" x14ac:dyDescent="0.25">
      <c r="A227">
        <v>21160</v>
      </c>
      <c r="B227" t="s">
        <v>480</v>
      </c>
      <c r="C227" t="s">
        <v>486</v>
      </c>
      <c r="D227" t="s">
        <v>487</v>
      </c>
      <c r="E227" t="s">
        <v>96</v>
      </c>
      <c r="F227">
        <v>77515</v>
      </c>
      <c r="G227" t="s">
        <v>493</v>
      </c>
      <c r="H227">
        <v>6</v>
      </c>
      <c r="I227" t="s">
        <v>184</v>
      </c>
      <c r="J227" t="s">
        <v>96</v>
      </c>
      <c r="K227" t="s">
        <v>96</v>
      </c>
      <c r="L227" t="s">
        <v>96</v>
      </c>
      <c r="M227" s="40" t="s">
        <v>113</v>
      </c>
      <c r="N227">
        <v>42</v>
      </c>
      <c r="O227">
        <v>6</v>
      </c>
      <c r="P227">
        <v>48</v>
      </c>
      <c r="Q227" t="s">
        <v>107</v>
      </c>
      <c r="R227" s="84">
        <v>600000</v>
      </c>
      <c r="S227" s="40" t="s">
        <v>849</v>
      </c>
      <c r="T227" s="40" t="s">
        <v>850</v>
      </c>
      <c r="U227">
        <v>48039662100</v>
      </c>
      <c r="V227">
        <v>132</v>
      </c>
      <c r="W227">
        <v>17</v>
      </c>
      <c r="X227">
        <v>4</v>
      </c>
      <c r="Y227">
        <v>8</v>
      </c>
      <c r="Z227">
        <v>4</v>
      </c>
      <c r="AA227">
        <v>0</v>
      </c>
    </row>
    <row r="228" spans="1:106" customFormat="1" ht="15" x14ac:dyDescent="0.25">
      <c r="A228">
        <v>21250</v>
      </c>
      <c r="B228" t="s">
        <v>482</v>
      </c>
      <c r="C228" t="s">
        <v>490</v>
      </c>
      <c r="D228" t="s">
        <v>489</v>
      </c>
      <c r="E228" t="s">
        <v>96</v>
      </c>
      <c r="F228">
        <v>77414</v>
      </c>
      <c r="G228" t="s">
        <v>177</v>
      </c>
      <c r="H228">
        <v>6</v>
      </c>
      <c r="I228" t="s">
        <v>184</v>
      </c>
      <c r="J228" t="s">
        <v>96</v>
      </c>
      <c r="K228" t="s">
        <v>96</v>
      </c>
      <c r="L228" t="s">
        <v>96</v>
      </c>
      <c r="M228" s="40" t="s">
        <v>113</v>
      </c>
      <c r="N228">
        <v>41</v>
      </c>
      <c r="O228">
        <v>3</v>
      </c>
      <c r="P228">
        <v>44</v>
      </c>
      <c r="Q228" t="s">
        <v>107</v>
      </c>
      <c r="R228" s="84">
        <v>900000</v>
      </c>
      <c r="S228" s="40" t="s">
        <v>864</v>
      </c>
      <c r="T228" s="40" t="s">
        <v>865</v>
      </c>
      <c r="U228">
        <v>48321730202</v>
      </c>
      <c r="V228">
        <v>132</v>
      </c>
      <c r="W228">
        <v>17</v>
      </c>
      <c r="X228">
        <v>4</v>
      </c>
      <c r="Y228">
        <v>8</v>
      </c>
      <c r="Z228">
        <v>4</v>
      </c>
      <c r="AA228">
        <v>0</v>
      </c>
    </row>
    <row r="229" spans="1:106" customFormat="1" ht="15" x14ac:dyDescent="0.25">
      <c r="A229">
        <v>21288</v>
      </c>
      <c r="B229" t="s">
        <v>483</v>
      </c>
      <c r="C229" t="s">
        <v>491</v>
      </c>
      <c r="D229" t="s">
        <v>492</v>
      </c>
      <c r="E229" t="s">
        <v>96</v>
      </c>
      <c r="F229">
        <v>77474</v>
      </c>
      <c r="G229" t="s">
        <v>89</v>
      </c>
      <c r="H229">
        <v>6</v>
      </c>
      <c r="I229" t="s">
        <v>184</v>
      </c>
      <c r="J229" t="s">
        <v>96</v>
      </c>
      <c r="K229" t="s">
        <v>96</v>
      </c>
      <c r="L229" t="s">
        <v>96</v>
      </c>
      <c r="M229" s="40" t="s">
        <v>113</v>
      </c>
      <c r="N229">
        <v>45</v>
      </c>
      <c r="O229">
        <v>3</v>
      </c>
      <c r="P229">
        <v>48</v>
      </c>
      <c r="Q229" t="s">
        <v>107</v>
      </c>
      <c r="R229" s="84">
        <v>900000</v>
      </c>
      <c r="S229" s="40" t="s">
        <v>965</v>
      </c>
      <c r="T229" s="40" t="s">
        <v>904</v>
      </c>
      <c r="U229">
        <v>48015760200</v>
      </c>
      <c r="V229">
        <v>132</v>
      </c>
      <c r="W229">
        <v>17</v>
      </c>
      <c r="X229">
        <v>4</v>
      </c>
      <c r="Y229">
        <v>8</v>
      </c>
      <c r="Z229">
        <v>4</v>
      </c>
      <c r="AA229">
        <v>0</v>
      </c>
    </row>
    <row r="230" spans="1:106" customFormat="1" ht="15" x14ac:dyDescent="0.25">
      <c r="A230">
        <v>21249</v>
      </c>
      <c r="B230" t="s">
        <v>481</v>
      </c>
      <c r="C230" t="s">
        <v>488</v>
      </c>
      <c r="D230" t="s">
        <v>489</v>
      </c>
      <c r="E230" t="s">
        <v>96</v>
      </c>
      <c r="F230">
        <v>77414</v>
      </c>
      <c r="G230" t="s">
        <v>177</v>
      </c>
      <c r="H230">
        <v>6</v>
      </c>
      <c r="I230" t="s">
        <v>184</v>
      </c>
      <c r="J230" t="s">
        <v>96</v>
      </c>
      <c r="K230" t="s">
        <v>96</v>
      </c>
      <c r="L230" t="s">
        <v>96</v>
      </c>
      <c r="M230" s="40" t="s">
        <v>113</v>
      </c>
      <c r="N230">
        <v>44</v>
      </c>
      <c r="O230">
        <v>4</v>
      </c>
      <c r="P230">
        <v>48</v>
      </c>
      <c r="Q230" t="s">
        <v>107</v>
      </c>
      <c r="R230" s="84">
        <v>900000</v>
      </c>
      <c r="S230" s="40" t="s">
        <v>864</v>
      </c>
      <c r="T230" s="40" t="s">
        <v>865</v>
      </c>
      <c r="U230">
        <v>48321730201</v>
      </c>
      <c r="V230">
        <v>130</v>
      </c>
      <c r="W230">
        <v>17</v>
      </c>
      <c r="X230">
        <v>4</v>
      </c>
      <c r="Y230">
        <v>8</v>
      </c>
      <c r="Z230">
        <v>4</v>
      </c>
      <c r="AA230">
        <v>0</v>
      </c>
    </row>
    <row r="231" spans="1:106" customFormat="1" ht="15" hidden="1" x14ac:dyDescent="0.25">
      <c r="F231" s="38"/>
      <c r="J231" s="38"/>
      <c r="K231" s="38"/>
      <c r="L231" s="38"/>
      <c r="N231" s="38"/>
      <c r="O231" s="38"/>
      <c r="P231" s="38"/>
      <c r="R231" s="85"/>
    </row>
    <row r="232" spans="1:106" customFormat="1" ht="15" hidden="1" x14ac:dyDescent="0.25">
      <c r="F232" s="38"/>
      <c r="J232" s="38"/>
      <c r="K232" s="38"/>
      <c r="L232" s="38"/>
      <c r="N232" s="38"/>
      <c r="O232" s="38"/>
      <c r="P232" s="38"/>
      <c r="R232" s="85"/>
    </row>
    <row r="233" spans="1:106" customFormat="1" ht="15" hidden="1" x14ac:dyDescent="0.25">
      <c r="F233" s="38"/>
      <c r="J233" s="38"/>
      <c r="K233" s="38"/>
      <c r="L233" s="38"/>
      <c r="N233" s="38"/>
      <c r="O233" s="38"/>
      <c r="P233" s="38"/>
      <c r="R233" s="85"/>
    </row>
    <row r="234" spans="1:106" customFormat="1" ht="15" hidden="1" x14ac:dyDescent="0.25">
      <c r="F234" s="38"/>
      <c r="J234" s="38"/>
      <c r="K234" s="38"/>
      <c r="L234" s="38"/>
      <c r="N234" s="38"/>
      <c r="O234" s="38"/>
      <c r="P234" s="38"/>
      <c r="R234" s="85"/>
    </row>
    <row r="235" spans="1:106" customFormat="1" ht="15" hidden="1" x14ac:dyDescent="0.25">
      <c r="F235" s="38"/>
      <c r="J235" s="38"/>
      <c r="K235" s="38"/>
      <c r="L235" s="38"/>
      <c r="N235" s="38"/>
      <c r="O235" s="38"/>
      <c r="P235" s="38"/>
      <c r="R235" s="85"/>
    </row>
    <row r="236" spans="1:106" ht="15" x14ac:dyDescent="0.25">
      <c r="A236" s="100" t="s">
        <v>24</v>
      </c>
      <c r="B236" s="101"/>
      <c r="C236" s="102">
        <v>600000</v>
      </c>
      <c r="D236" s="103"/>
      <c r="E236" s="104"/>
      <c r="F236" s="104"/>
      <c r="G236" s="103"/>
      <c r="H236" s="104"/>
      <c r="I236" s="105"/>
      <c r="J236" s="104"/>
      <c r="K236" s="104"/>
      <c r="L236" s="104"/>
      <c r="M236" s="103"/>
      <c r="N236" s="103"/>
      <c r="O236" s="103"/>
      <c r="P236" s="103"/>
      <c r="Q236" s="92" t="s">
        <v>20</v>
      </c>
      <c r="R236" s="106">
        <f>SUM(R226:R235)</f>
        <v>3900000</v>
      </c>
      <c r="S236" s="107"/>
      <c r="T236" s="11"/>
      <c r="U236" s="11"/>
      <c r="V236" s="11"/>
      <c r="W236" s="11"/>
      <c r="X236" s="11"/>
      <c r="Y236"/>
      <c r="Z236" s="19"/>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row>
    <row r="237" spans="1:106" x14ac:dyDescent="0.2">
      <c r="A237" s="108"/>
      <c r="B237" s="109"/>
      <c r="C237" s="110"/>
      <c r="D237" s="109"/>
      <c r="E237" s="111"/>
      <c r="F237" s="111"/>
      <c r="G237" s="109"/>
      <c r="H237" s="111"/>
      <c r="I237" s="109"/>
      <c r="J237" s="111"/>
      <c r="K237" s="111"/>
      <c r="L237" s="111"/>
      <c r="M237" s="109"/>
      <c r="N237" s="109"/>
      <c r="O237" s="109"/>
      <c r="P237" s="109"/>
      <c r="Q237" s="109"/>
      <c r="R237" s="112"/>
      <c r="S237" s="109"/>
    </row>
    <row r="238" spans="1:106" s="66" customFormat="1" x14ac:dyDescent="0.2">
      <c r="A238" s="67" t="s">
        <v>40</v>
      </c>
      <c r="C238" s="68"/>
      <c r="E238" s="69"/>
      <c r="F238" s="69"/>
      <c r="H238" s="69"/>
      <c r="J238" s="69"/>
      <c r="K238" s="69"/>
      <c r="L238" s="69"/>
      <c r="R238" s="70"/>
    </row>
    <row r="239" spans="1:106" customFormat="1" ht="15" x14ac:dyDescent="0.25">
      <c r="A239">
        <v>21036</v>
      </c>
      <c r="B239" t="s">
        <v>494</v>
      </c>
      <c r="C239" t="s">
        <v>495</v>
      </c>
      <c r="D239" t="s">
        <v>90</v>
      </c>
      <c r="E239" t="s">
        <v>96</v>
      </c>
      <c r="F239">
        <v>77043</v>
      </c>
      <c r="G239" t="s">
        <v>99</v>
      </c>
      <c r="H239">
        <v>6</v>
      </c>
      <c r="I239" t="s">
        <v>105</v>
      </c>
      <c r="J239" t="s">
        <v>96</v>
      </c>
      <c r="K239" t="s">
        <v>96</v>
      </c>
      <c r="L239" t="s">
        <v>106</v>
      </c>
      <c r="M239" t="s">
        <v>113</v>
      </c>
      <c r="N239">
        <v>80</v>
      </c>
      <c r="O239">
        <v>0</v>
      </c>
      <c r="P239">
        <v>80</v>
      </c>
      <c r="Q239" t="s">
        <v>108</v>
      </c>
      <c r="R239" s="84">
        <v>1500000</v>
      </c>
      <c r="S239" s="40" t="s">
        <v>928</v>
      </c>
      <c r="T239" s="40" t="s">
        <v>929</v>
      </c>
      <c r="U239">
        <v>48201522401</v>
      </c>
      <c r="V239">
        <v>139</v>
      </c>
      <c r="W239">
        <v>17</v>
      </c>
      <c r="X239">
        <v>4</v>
      </c>
      <c r="Y239">
        <v>8</v>
      </c>
      <c r="Z239">
        <v>4</v>
      </c>
      <c r="AA239">
        <v>0</v>
      </c>
    </row>
    <row r="240" spans="1:106" customFormat="1" ht="15" x14ac:dyDescent="0.25">
      <c r="A240">
        <v>21091</v>
      </c>
      <c r="B240" t="s">
        <v>496</v>
      </c>
      <c r="C240" t="s">
        <v>497</v>
      </c>
      <c r="D240" t="s">
        <v>90</v>
      </c>
      <c r="E240" t="s">
        <v>96</v>
      </c>
      <c r="F240">
        <v>77043</v>
      </c>
      <c r="G240" t="s">
        <v>99</v>
      </c>
      <c r="H240">
        <v>6</v>
      </c>
      <c r="I240" t="s">
        <v>105</v>
      </c>
      <c r="J240" t="s">
        <v>96</v>
      </c>
      <c r="K240" t="s">
        <v>96</v>
      </c>
      <c r="L240" t="s">
        <v>96</v>
      </c>
      <c r="M240" t="s">
        <v>113</v>
      </c>
      <c r="N240">
        <v>83</v>
      </c>
      <c r="O240">
        <v>37</v>
      </c>
      <c r="P240">
        <v>120</v>
      </c>
      <c r="Q240" t="s">
        <v>108</v>
      </c>
      <c r="R240" s="84">
        <v>1500000</v>
      </c>
      <c r="S240" s="40" t="s">
        <v>930</v>
      </c>
      <c r="T240" s="40" t="s">
        <v>931</v>
      </c>
      <c r="U240">
        <v>48201522401</v>
      </c>
      <c r="V240">
        <v>139</v>
      </c>
      <c r="W240">
        <v>17</v>
      </c>
      <c r="X240">
        <v>4</v>
      </c>
      <c r="Y240">
        <v>8</v>
      </c>
      <c r="Z240">
        <v>4</v>
      </c>
      <c r="AA240">
        <v>7</v>
      </c>
    </row>
    <row r="241" spans="1:27" customFormat="1" ht="15" x14ac:dyDescent="0.25">
      <c r="A241">
        <v>21204</v>
      </c>
      <c r="B241" t="s">
        <v>498</v>
      </c>
      <c r="C241" t="s">
        <v>499</v>
      </c>
      <c r="D241" s="40" t="s">
        <v>90</v>
      </c>
      <c r="E241" t="s">
        <v>96</v>
      </c>
      <c r="F241">
        <v>77043</v>
      </c>
      <c r="G241" t="s">
        <v>99</v>
      </c>
      <c r="H241">
        <v>6</v>
      </c>
      <c r="I241" t="s">
        <v>105</v>
      </c>
      <c r="J241" t="s">
        <v>96</v>
      </c>
      <c r="K241" t="s">
        <v>96</v>
      </c>
      <c r="L241" t="s">
        <v>96</v>
      </c>
      <c r="M241" t="s">
        <v>113</v>
      </c>
      <c r="N241">
        <v>70</v>
      </c>
      <c r="O241">
        <v>30</v>
      </c>
      <c r="P241">
        <v>100</v>
      </c>
      <c r="Q241" t="s">
        <v>108</v>
      </c>
      <c r="R241" s="84">
        <v>1500000</v>
      </c>
      <c r="S241" s="40" t="s">
        <v>932</v>
      </c>
      <c r="T241" s="40" t="s">
        <v>933</v>
      </c>
      <c r="U241">
        <v>48201522401</v>
      </c>
      <c r="V241">
        <v>139</v>
      </c>
      <c r="W241">
        <v>17</v>
      </c>
      <c r="X241">
        <v>4</v>
      </c>
      <c r="Y241">
        <v>8</v>
      </c>
      <c r="Z241">
        <v>4</v>
      </c>
      <c r="AA241">
        <v>7</v>
      </c>
    </row>
    <row r="242" spans="1:27" customFormat="1" ht="15" x14ac:dyDescent="0.25">
      <c r="A242">
        <v>21229</v>
      </c>
      <c r="B242" t="s">
        <v>500</v>
      </c>
      <c r="C242" t="s">
        <v>501</v>
      </c>
      <c r="D242" t="s">
        <v>90</v>
      </c>
      <c r="E242" t="s">
        <v>96</v>
      </c>
      <c r="F242">
        <v>77027</v>
      </c>
      <c r="G242" t="s">
        <v>99</v>
      </c>
      <c r="H242">
        <v>6</v>
      </c>
      <c r="I242" t="s">
        <v>105</v>
      </c>
      <c r="J242" t="s">
        <v>96</v>
      </c>
      <c r="K242" t="s">
        <v>96</v>
      </c>
      <c r="L242" t="s">
        <v>96</v>
      </c>
      <c r="M242" t="s">
        <v>113</v>
      </c>
      <c r="N242">
        <v>80</v>
      </c>
      <c r="O242">
        <v>10</v>
      </c>
      <c r="P242">
        <v>90</v>
      </c>
      <c r="Q242" t="s">
        <v>108</v>
      </c>
      <c r="R242" s="84">
        <v>1500000</v>
      </c>
      <c r="S242" s="40" t="s">
        <v>934</v>
      </c>
      <c r="T242" s="40" t="s">
        <v>935</v>
      </c>
      <c r="U242">
        <v>48201411800</v>
      </c>
      <c r="V242">
        <v>139</v>
      </c>
      <c r="W242">
        <v>17</v>
      </c>
      <c r="X242">
        <v>4</v>
      </c>
      <c r="Y242">
        <v>8</v>
      </c>
      <c r="Z242">
        <v>4</v>
      </c>
      <c r="AA242">
        <v>0</v>
      </c>
    </row>
    <row r="243" spans="1:27" customFormat="1" ht="15" x14ac:dyDescent="0.25">
      <c r="A243">
        <v>21308</v>
      </c>
      <c r="B243" t="s">
        <v>502</v>
      </c>
      <c r="C243" t="s">
        <v>503</v>
      </c>
      <c r="D243" t="s">
        <v>90</v>
      </c>
      <c r="E243" t="s">
        <v>96</v>
      </c>
      <c r="F243">
        <v>77005</v>
      </c>
      <c r="G243" t="s">
        <v>99</v>
      </c>
      <c r="H243">
        <v>6</v>
      </c>
      <c r="I243" t="s">
        <v>105</v>
      </c>
      <c r="J243" t="s">
        <v>96</v>
      </c>
      <c r="K243" t="s">
        <v>96</v>
      </c>
      <c r="L243" t="s">
        <v>96</v>
      </c>
      <c r="M243" t="s">
        <v>113</v>
      </c>
      <c r="N243">
        <v>90</v>
      </c>
      <c r="O243">
        <v>24</v>
      </c>
      <c r="P243">
        <v>114</v>
      </c>
      <c r="Q243" t="s">
        <v>108</v>
      </c>
      <c r="R243" s="84">
        <v>1500000</v>
      </c>
      <c r="S243" s="40" t="s">
        <v>936</v>
      </c>
      <c r="T243" s="40" t="s">
        <v>937</v>
      </c>
      <c r="U243">
        <v>48201411800</v>
      </c>
      <c r="V243">
        <v>139</v>
      </c>
      <c r="W243">
        <v>17</v>
      </c>
      <c r="X243">
        <v>4</v>
      </c>
      <c r="Y243">
        <v>8</v>
      </c>
      <c r="Z243">
        <v>4</v>
      </c>
      <c r="AA243">
        <v>0</v>
      </c>
    </row>
    <row r="244" spans="1:27" customFormat="1" ht="15" x14ac:dyDescent="0.25">
      <c r="A244">
        <v>21001</v>
      </c>
      <c r="B244" t="s">
        <v>504</v>
      </c>
      <c r="C244" t="s">
        <v>505</v>
      </c>
      <c r="D244" t="s">
        <v>90</v>
      </c>
      <c r="E244" t="s">
        <v>96</v>
      </c>
      <c r="F244">
        <v>77007</v>
      </c>
      <c r="G244" t="s">
        <v>99</v>
      </c>
      <c r="H244">
        <v>6</v>
      </c>
      <c r="I244" t="s">
        <v>105</v>
      </c>
      <c r="J244" t="s">
        <v>96</v>
      </c>
      <c r="K244" t="s">
        <v>96</v>
      </c>
      <c r="L244" t="s">
        <v>106</v>
      </c>
      <c r="M244" t="s">
        <v>185</v>
      </c>
      <c r="N244">
        <v>58</v>
      </c>
      <c r="O244">
        <v>2</v>
      </c>
      <c r="P244">
        <v>60</v>
      </c>
      <c r="Q244" t="s">
        <v>107</v>
      </c>
      <c r="R244" s="84">
        <v>1500000</v>
      </c>
      <c r="S244" s="40" t="s">
        <v>888</v>
      </c>
      <c r="T244" s="40" t="s">
        <v>889</v>
      </c>
      <c r="U244">
        <v>48201510400</v>
      </c>
      <c r="V244">
        <v>138</v>
      </c>
      <c r="W244">
        <v>17</v>
      </c>
      <c r="X244">
        <v>4</v>
      </c>
      <c r="Y244">
        <v>8</v>
      </c>
      <c r="Z244">
        <v>4</v>
      </c>
      <c r="AA244">
        <v>0</v>
      </c>
    </row>
    <row r="245" spans="1:27" customFormat="1" ht="15" x14ac:dyDescent="0.25">
      <c r="A245">
        <v>21012</v>
      </c>
      <c r="B245" t="s">
        <v>506</v>
      </c>
      <c r="C245" t="s">
        <v>507</v>
      </c>
      <c r="D245" t="s">
        <v>90</v>
      </c>
      <c r="E245" t="s">
        <v>96</v>
      </c>
      <c r="F245">
        <v>77004</v>
      </c>
      <c r="G245" t="s">
        <v>99</v>
      </c>
      <c r="H245">
        <v>6</v>
      </c>
      <c r="I245" t="s">
        <v>105</v>
      </c>
      <c r="J245" t="s">
        <v>96</v>
      </c>
      <c r="K245" t="s">
        <v>96</v>
      </c>
      <c r="L245" t="s">
        <v>106</v>
      </c>
      <c r="M245" t="s">
        <v>113</v>
      </c>
      <c r="N245">
        <v>72</v>
      </c>
      <c r="O245">
        <v>8</v>
      </c>
      <c r="P245">
        <v>80</v>
      </c>
      <c r="Q245" t="s">
        <v>108</v>
      </c>
      <c r="R245" s="84">
        <v>1500000</v>
      </c>
      <c r="S245" s="40" t="s">
        <v>888</v>
      </c>
      <c r="T245" s="40" t="s">
        <v>889</v>
      </c>
      <c r="U245">
        <v>48201312000</v>
      </c>
      <c r="V245">
        <v>138</v>
      </c>
      <c r="W245">
        <v>17</v>
      </c>
      <c r="X245">
        <v>4</v>
      </c>
      <c r="Y245">
        <v>8</v>
      </c>
      <c r="Z245">
        <v>4</v>
      </c>
      <c r="AA245">
        <v>7</v>
      </c>
    </row>
    <row r="246" spans="1:27" customFormat="1" ht="15" x14ac:dyDescent="0.25">
      <c r="A246">
        <v>21020</v>
      </c>
      <c r="B246" t="s">
        <v>508</v>
      </c>
      <c r="C246" t="s">
        <v>509</v>
      </c>
      <c r="D246" t="s">
        <v>90</v>
      </c>
      <c r="E246" t="s">
        <v>96</v>
      </c>
      <c r="F246">
        <v>77058</v>
      </c>
      <c r="G246" t="s">
        <v>99</v>
      </c>
      <c r="H246">
        <v>6</v>
      </c>
      <c r="I246" t="s">
        <v>105</v>
      </c>
      <c r="J246" t="s">
        <v>96</v>
      </c>
      <c r="K246" t="s">
        <v>96</v>
      </c>
      <c r="L246" t="s">
        <v>96</v>
      </c>
      <c r="M246" t="s">
        <v>113</v>
      </c>
      <c r="N246">
        <v>90</v>
      </c>
      <c r="O246">
        <v>58</v>
      </c>
      <c r="P246">
        <v>148</v>
      </c>
      <c r="Q246" t="s">
        <v>108</v>
      </c>
      <c r="R246" s="84">
        <v>1500000</v>
      </c>
      <c r="S246" s="40" t="s">
        <v>938</v>
      </c>
      <c r="T246" s="40" t="s">
        <v>939</v>
      </c>
      <c r="U246">
        <v>48201341100</v>
      </c>
      <c r="V246">
        <v>138</v>
      </c>
      <c r="W246">
        <v>17</v>
      </c>
      <c r="X246">
        <v>4</v>
      </c>
      <c r="Y246">
        <v>8</v>
      </c>
      <c r="Z246">
        <v>4</v>
      </c>
      <c r="AA246">
        <v>0</v>
      </c>
    </row>
    <row r="247" spans="1:27" customFormat="1" ht="15" x14ac:dyDescent="0.25">
      <c r="A247">
        <v>21100</v>
      </c>
      <c r="B247" t="s">
        <v>510</v>
      </c>
      <c r="C247" t="s">
        <v>511</v>
      </c>
      <c r="D247" t="s">
        <v>90</v>
      </c>
      <c r="E247" t="s">
        <v>96</v>
      </c>
      <c r="F247">
        <v>77082</v>
      </c>
      <c r="G247" t="s">
        <v>99</v>
      </c>
      <c r="H247">
        <v>6</v>
      </c>
      <c r="I247" t="s">
        <v>105</v>
      </c>
      <c r="J247" t="s">
        <v>96</v>
      </c>
      <c r="K247" t="s">
        <v>96</v>
      </c>
      <c r="L247" t="s">
        <v>96</v>
      </c>
      <c r="M247" t="s">
        <v>113</v>
      </c>
      <c r="N247">
        <v>78</v>
      </c>
      <c r="O247">
        <v>12</v>
      </c>
      <c r="P247">
        <v>90</v>
      </c>
      <c r="Q247" t="s">
        <v>108</v>
      </c>
      <c r="R247" s="84">
        <v>1500000</v>
      </c>
      <c r="S247" s="40" t="s">
        <v>930</v>
      </c>
      <c r="T247" s="40" t="s">
        <v>931</v>
      </c>
      <c r="U247">
        <v>48201452100</v>
      </c>
      <c r="V247">
        <v>138</v>
      </c>
      <c r="W247">
        <v>17</v>
      </c>
      <c r="X247">
        <v>4</v>
      </c>
      <c r="Y247">
        <v>8</v>
      </c>
      <c r="Z247">
        <v>4</v>
      </c>
      <c r="AA247">
        <v>0</v>
      </c>
    </row>
    <row r="248" spans="1:27" customFormat="1" ht="15" x14ac:dyDescent="0.25">
      <c r="A248">
        <v>21292</v>
      </c>
      <c r="B248" t="s">
        <v>512</v>
      </c>
      <c r="C248" t="s">
        <v>513</v>
      </c>
      <c r="D248" t="s">
        <v>90</v>
      </c>
      <c r="E248" t="s">
        <v>96</v>
      </c>
      <c r="F248">
        <v>77008</v>
      </c>
      <c r="G248" t="s">
        <v>99</v>
      </c>
      <c r="H248">
        <v>6</v>
      </c>
      <c r="I248" t="s">
        <v>105</v>
      </c>
      <c r="J248" t="s">
        <v>96</v>
      </c>
      <c r="K248" t="s">
        <v>96</v>
      </c>
      <c r="L248" t="s">
        <v>96</v>
      </c>
      <c r="M248" t="s">
        <v>113</v>
      </c>
      <c r="N248">
        <v>90</v>
      </c>
      <c r="O248">
        <v>24</v>
      </c>
      <c r="P248">
        <v>114</v>
      </c>
      <c r="Q248" t="s">
        <v>108</v>
      </c>
      <c r="R248" s="84">
        <v>1500000</v>
      </c>
      <c r="S248" s="40" t="s">
        <v>936</v>
      </c>
      <c r="T248" s="40" t="s">
        <v>937</v>
      </c>
      <c r="U248">
        <v>48201511001</v>
      </c>
      <c r="V248">
        <v>138</v>
      </c>
      <c r="W248">
        <v>17</v>
      </c>
      <c r="X248">
        <v>4</v>
      </c>
      <c r="Y248">
        <v>8</v>
      </c>
      <c r="Z248">
        <v>4</v>
      </c>
      <c r="AA248">
        <v>7</v>
      </c>
    </row>
    <row r="249" spans="1:27" customFormat="1" ht="15" x14ac:dyDescent="0.25">
      <c r="A249">
        <v>21011</v>
      </c>
      <c r="B249" t="s">
        <v>514</v>
      </c>
      <c r="C249" t="s">
        <v>515</v>
      </c>
      <c r="D249" t="s">
        <v>516</v>
      </c>
      <c r="E249" t="s">
        <v>96</v>
      </c>
      <c r="F249">
        <v>77477</v>
      </c>
      <c r="G249" t="s">
        <v>517</v>
      </c>
      <c r="H249">
        <v>6</v>
      </c>
      <c r="I249" t="s">
        <v>105</v>
      </c>
      <c r="J249" t="s">
        <v>96</v>
      </c>
      <c r="K249" t="s">
        <v>96</v>
      </c>
      <c r="L249" t="s">
        <v>106</v>
      </c>
      <c r="M249" t="s">
        <v>113</v>
      </c>
      <c r="N249">
        <v>108</v>
      </c>
      <c r="O249">
        <v>12</v>
      </c>
      <c r="P249">
        <v>120</v>
      </c>
      <c r="Q249" t="s">
        <v>107</v>
      </c>
      <c r="R249" s="84">
        <v>1500000</v>
      </c>
      <c r="S249" s="40" t="s">
        <v>888</v>
      </c>
      <c r="T249" s="40" t="s">
        <v>889</v>
      </c>
      <c r="U249">
        <v>48157672002</v>
      </c>
      <c r="V249">
        <v>137</v>
      </c>
      <c r="W249">
        <v>17</v>
      </c>
      <c r="X249">
        <v>4</v>
      </c>
      <c r="Y249">
        <v>8</v>
      </c>
      <c r="Z249">
        <v>4</v>
      </c>
      <c r="AA249">
        <v>0</v>
      </c>
    </row>
    <row r="250" spans="1:27" customFormat="1" ht="15" x14ac:dyDescent="0.25">
      <c r="A250">
        <v>21016</v>
      </c>
      <c r="B250" t="s">
        <v>518</v>
      </c>
      <c r="C250" t="s">
        <v>519</v>
      </c>
      <c r="D250" t="s">
        <v>90</v>
      </c>
      <c r="E250" t="s">
        <v>96</v>
      </c>
      <c r="F250">
        <v>77070</v>
      </c>
      <c r="G250" t="s">
        <v>99</v>
      </c>
      <c r="H250">
        <v>6</v>
      </c>
      <c r="I250" t="s">
        <v>105</v>
      </c>
      <c r="J250" t="s">
        <v>96</v>
      </c>
      <c r="K250" t="s">
        <v>96</v>
      </c>
      <c r="L250" t="s">
        <v>96</v>
      </c>
      <c r="M250" t="s">
        <v>113</v>
      </c>
      <c r="N250">
        <v>86</v>
      </c>
      <c r="O250">
        <v>10</v>
      </c>
      <c r="P250">
        <v>96</v>
      </c>
      <c r="Q250" t="s">
        <v>107</v>
      </c>
      <c r="R250" s="84">
        <v>1500000</v>
      </c>
      <c r="S250" s="40" t="s">
        <v>940</v>
      </c>
      <c r="T250" s="40" t="s">
        <v>941</v>
      </c>
      <c r="U250">
        <v>48201552700</v>
      </c>
      <c r="V250">
        <v>137</v>
      </c>
      <c r="W250">
        <v>17</v>
      </c>
      <c r="X250">
        <v>4</v>
      </c>
      <c r="Y250">
        <v>8</v>
      </c>
      <c r="Z250">
        <v>4</v>
      </c>
      <c r="AA250">
        <v>7</v>
      </c>
    </row>
    <row r="251" spans="1:27" customFormat="1" ht="15" x14ac:dyDescent="0.25">
      <c r="A251">
        <v>21025</v>
      </c>
      <c r="B251" t="s">
        <v>520</v>
      </c>
      <c r="C251" t="s">
        <v>521</v>
      </c>
      <c r="D251" t="s">
        <v>522</v>
      </c>
      <c r="E251" t="s">
        <v>96</v>
      </c>
      <c r="F251">
        <v>77338</v>
      </c>
      <c r="G251" t="s">
        <v>99</v>
      </c>
      <c r="H251">
        <v>6</v>
      </c>
      <c r="I251" t="s">
        <v>105</v>
      </c>
      <c r="J251" t="s">
        <v>96</v>
      </c>
      <c r="K251" t="s">
        <v>96</v>
      </c>
      <c r="L251" t="s">
        <v>96</v>
      </c>
      <c r="M251" t="s">
        <v>113</v>
      </c>
      <c r="N251">
        <v>100</v>
      </c>
      <c r="O251">
        <v>0</v>
      </c>
      <c r="P251">
        <v>100</v>
      </c>
      <c r="Q251" t="s">
        <v>108</v>
      </c>
      <c r="R251" s="84">
        <v>1500000</v>
      </c>
      <c r="S251" s="40" t="s">
        <v>883</v>
      </c>
      <c r="T251" s="40" t="s">
        <v>884</v>
      </c>
      <c r="U251">
        <v>48201250701</v>
      </c>
      <c r="V251">
        <v>137</v>
      </c>
      <c r="W251">
        <v>17</v>
      </c>
      <c r="X251">
        <v>4</v>
      </c>
      <c r="Y251">
        <v>8</v>
      </c>
      <c r="Z251">
        <v>4</v>
      </c>
      <c r="AA251">
        <v>0</v>
      </c>
    </row>
    <row r="252" spans="1:27" customFormat="1" ht="15" x14ac:dyDescent="0.25">
      <c r="A252">
        <v>21027</v>
      </c>
      <c r="B252" t="s">
        <v>523</v>
      </c>
      <c r="C252" t="s">
        <v>524</v>
      </c>
      <c r="D252" t="s">
        <v>90</v>
      </c>
      <c r="E252" t="s">
        <v>96</v>
      </c>
      <c r="F252">
        <v>77003</v>
      </c>
      <c r="G252" t="s">
        <v>99</v>
      </c>
      <c r="H252">
        <v>6</v>
      </c>
      <c r="I252" t="s">
        <v>105</v>
      </c>
      <c r="J252" t="s">
        <v>96</v>
      </c>
      <c r="K252" t="s">
        <v>96</v>
      </c>
      <c r="L252" t="s">
        <v>106</v>
      </c>
      <c r="M252" t="s">
        <v>113</v>
      </c>
      <c r="N252">
        <v>130</v>
      </c>
      <c r="O252">
        <v>0</v>
      </c>
      <c r="P252">
        <v>130</v>
      </c>
      <c r="Q252" t="s">
        <v>108</v>
      </c>
      <c r="R252" s="84">
        <v>1500000</v>
      </c>
      <c r="S252" s="40" t="s">
        <v>942</v>
      </c>
      <c r="T252" s="40" t="s">
        <v>943</v>
      </c>
      <c r="U252">
        <v>48201310200</v>
      </c>
      <c r="V252">
        <v>137</v>
      </c>
      <c r="W252">
        <v>17</v>
      </c>
      <c r="X252">
        <v>4</v>
      </c>
      <c r="Y252">
        <v>8</v>
      </c>
      <c r="Z252">
        <v>4</v>
      </c>
      <c r="AA252">
        <v>0</v>
      </c>
    </row>
    <row r="253" spans="1:27" customFormat="1" ht="15" x14ac:dyDescent="0.25">
      <c r="A253">
        <v>21041</v>
      </c>
      <c r="B253" t="s">
        <v>525</v>
      </c>
      <c r="C253" t="s">
        <v>526</v>
      </c>
      <c r="D253" t="s">
        <v>90</v>
      </c>
      <c r="E253" t="s">
        <v>96</v>
      </c>
      <c r="F253">
        <v>77003</v>
      </c>
      <c r="G253" t="s">
        <v>99</v>
      </c>
      <c r="H253">
        <v>6</v>
      </c>
      <c r="I253" t="s">
        <v>105</v>
      </c>
      <c r="J253" t="s">
        <v>96</v>
      </c>
      <c r="K253" t="s">
        <v>96</v>
      </c>
      <c r="L253" t="s">
        <v>96</v>
      </c>
      <c r="M253" t="s">
        <v>113</v>
      </c>
      <c r="N253">
        <v>76</v>
      </c>
      <c r="O253">
        <v>19</v>
      </c>
      <c r="P253">
        <v>95</v>
      </c>
      <c r="Q253" t="s">
        <v>108</v>
      </c>
      <c r="R253" s="84">
        <v>1500000</v>
      </c>
      <c r="S253" s="40" t="s">
        <v>944</v>
      </c>
      <c r="T253" s="40" t="s">
        <v>945</v>
      </c>
      <c r="U253">
        <v>48201310200</v>
      </c>
      <c r="V253">
        <v>137</v>
      </c>
      <c r="W253">
        <v>17</v>
      </c>
      <c r="X253">
        <v>4</v>
      </c>
      <c r="Y253">
        <v>8</v>
      </c>
      <c r="Z253">
        <v>4</v>
      </c>
      <c r="AA253">
        <v>0</v>
      </c>
    </row>
    <row r="254" spans="1:27" customFormat="1" ht="15" x14ac:dyDescent="0.25">
      <c r="A254">
        <v>21108</v>
      </c>
      <c r="B254" t="s">
        <v>527</v>
      </c>
      <c r="C254" t="s">
        <v>528</v>
      </c>
      <c r="D254" t="s">
        <v>90</v>
      </c>
      <c r="E254" t="s">
        <v>96</v>
      </c>
      <c r="F254">
        <v>77079</v>
      </c>
      <c r="G254" t="s">
        <v>99</v>
      </c>
      <c r="H254">
        <v>6</v>
      </c>
      <c r="I254" t="s">
        <v>105</v>
      </c>
      <c r="J254" t="s">
        <v>96</v>
      </c>
      <c r="K254" t="s">
        <v>96</v>
      </c>
      <c r="L254" t="s">
        <v>96</v>
      </c>
      <c r="M254" t="s">
        <v>113</v>
      </c>
      <c r="N254">
        <v>85</v>
      </c>
      <c r="O254">
        <v>25</v>
      </c>
      <c r="P254">
        <v>110</v>
      </c>
      <c r="Q254" t="s">
        <v>108</v>
      </c>
      <c r="R254" s="84">
        <v>1500000</v>
      </c>
      <c r="S254" s="40" t="s">
        <v>930</v>
      </c>
      <c r="T254" s="40" t="s">
        <v>931</v>
      </c>
      <c r="U254">
        <v>48201450500</v>
      </c>
      <c r="V254">
        <v>137</v>
      </c>
      <c r="W254">
        <v>17</v>
      </c>
      <c r="X254">
        <v>4</v>
      </c>
      <c r="Y254">
        <v>8</v>
      </c>
      <c r="Z254">
        <v>4</v>
      </c>
      <c r="AA254">
        <v>0</v>
      </c>
    </row>
    <row r="255" spans="1:27" customFormat="1" ht="15" x14ac:dyDescent="0.25">
      <c r="A255">
        <v>21128</v>
      </c>
      <c r="B255" t="s">
        <v>529</v>
      </c>
      <c r="C255" t="s">
        <v>530</v>
      </c>
      <c r="D255" t="s">
        <v>90</v>
      </c>
      <c r="E255" t="s">
        <v>96</v>
      </c>
      <c r="F255">
        <v>77018</v>
      </c>
      <c r="G255" t="s">
        <v>99</v>
      </c>
      <c r="H255">
        <v>6</v>
      </c>
      <c r="I255" t="s">
        <v>105</v>
      </c>
      <c r="J255" t="s">
        <v>96</v>
      </c>
      <c r="K255" t="s">
        <v>96</v>
      </c>
      <c r="L255" t="s">
        <v>96</v>
      </c>
      <c r="M255" t="s">
        <v>113</v>
      </c>
      <c r="N255">
        <v>54</v>
      </c>
      <c r="O255">
        <v>6</v>
      </c>
      <c r="P255">
        <v>60</v>
      </c>
      <c r="Q255" t="s">
        <v>107</v>
      </c>
      <c r="R255" s="84">
        <v>1000000</v>
      </c>
      <c r="S255" s="40" t="s">
        <v>946</v>
      </c>
      <c r="T255" s="40" t="s">
        <v>837</v>
      </c>
      <c r="U255">
        <v>48201531000</v>
      </c>
      <c r="V255">
        <v>137</v>
      </c>
      <c r="W255">
        <v>17</v>
      </c>
      <c r="X255">
        <v>4</v>
      </c>
      <c r="Y255">
        <v>8</v>
      </c>
      <c r="Z255">
        <v>4</v>
      </c>
      <c r="AA255">
        <v>0</v>
      </c>
    </row>
    <row r="256" spans="1:27" customFormat="1" ht="15" x14ac:dyDescent="0.25">
      <c r="A256">
        <v>21131</v>
      </c>
      <c r="B256" t="s">
        <v>531</v>
      </c>
      <c r="C256" t="s">
        <v>532</v>
      </c>
      <c r="D256" t="s">
        <v>90</v>
      </c>
      <c r="E256" t="s">
        <v>96</v>
      </c>
      <c r="F256">
        <v>77057</v>
      </c>
      <c r="G256" t="s">
        <v>99</v>
      </c>
      <c r="H256">
        <v>6</v>
      </c>
      <c r="I256" t="s">
        <v>105</v>
      </c>
      <c r="J256" t="s">
        <v>96</v>
      </c>
      <c r="K256" t="s">
        <v>96</v>
      </c>
      <c r="L256" t="s">
        <v>96</v>
      </c>
      <c r="M256" t="s">
        <v>113</v>
      </c>
      <c r="N256">
        <v>94</v>
      </c>
      <c r="O256">
        <v>20</v>
      </c>
      <c r="P256">
        <v>114</v>
      </c>
      <c r="Q256" t="s">
        <v>107</v>
      </c>
      <c r="R256" s="84">
        <v>1500000</v>
      </c>
      <c r="S256" s="40" t="s">
        <v>899</v>
      </c>
      <c r="T256" s="40" t="s">
        <v>900</v>
      </c>
      <c r="U256">
        <v>48201432702</v>
      </c>
      <c r="V256">
        <v>137</v>
      </c>
      <c r="W256">
        <v>17</v>
      </c>
      <c r="X256">
        <v>4</v>
      </c>
      <c r="Y256">
        <v>8</v>
      </c>
      <c r="Z256">
        <v>4</v>
      </c>
      <c r="AA256">
        <v>0</v>
      </c>
    </row>
    <row r="257" spans="1:27" customFormat="1" ht="15" x14ac:dyDescent="0.25">
      <c r="A257">
        <v>21137</v>
      </c>
      <c r="B257" t="s">
        <v>533</v>
      </c>
      <c r="C257" t="s">
        <v>534</v>
      </c>
      <c r="D257" t="s">
        <v>90</v>
      </c>
      <c r="E257" t="s">
        <v>96</v>
      </c>
      <c r="F257">
        <v>77063</v>
      </c>
      <c r="G257" t="s">
        <v>99</v>
      </c>
      <c r="H257">
        <v>6</v>
      </c>
      <c r="I257" t="s">
        <v>105</v>
      </c>
      <c r="J257" t="s">
        <v>96</v>
      </c>
      <c r="K257" t="s">
        <v>96</v>
      </c>
      <c r="L257" t="s">
        <v>96</v>
      </c>
      <c r="M257" t="s">
        <v>113</v>
      </c>
      <c r="N257">
        <v>115</v>
      </c>
      <c r="O257">
        <v>30</v>
      </c>
      <c r="P257">
        <v>145</v>
      </c>
      <c r="Q257" t="s">
        <v>108</v>
      </c>
      <c r="R257" s="84">
        <v>1500000</v>
      </c>
      <c r="S257" s="40" t="s">
        <v>899</v>
      </c>
      <c r="T257" s="40" t="s">
        <v>900</v>
      </c>
      <c r="U257">
        <v>48201431101</v>
      </c>
      <c r="V257">
        <v>137</v>
      </c>
      <c r="W257">
        <v>17</v>
      </c>
      <c r="X257">
        <v>4</v>
      </c>
      <c r="Y257">
        <v>8</v>
      </c>
      <c r="Z257">
        <v>4</v>
      </c>
      <c r="AA257">
        <v>0</v>
      </c>
    </row>
    <row r="258" spans="1:27" customFormat="1" ht="15" x14ac:dyDescent="0.25">
      <c r="A258">
        <v>21237</v>
      </c>
      <c r="B258" t="s">
        <v>535</v>
      </c>
      <c r="C258" t="s">
        <v>536</v>
      </c>
      <c r="D258" t="s">
        <v>90</v>
      </c>
      <c r="E258" t="s">
        <v>96</v>
      </c>
      <c r="F258">
        <v>77079</v>
      </c>
      <c r="G258" t="s">
        <v>99</v>
      </c>
      <c r="H258">
        <v>6</v>
      </c>
      <c r="I258" t="s">
        <v>105</v>
      </c>
      <c r="J258" t="s">
        <v>96</v>
      </c>
      <c r="K258" t="s">
        <v>96</v>
      </c>
      <c r="L258" t="s">
        <v>96</v>
      </c>
      <c r="M258" t="s">
        <v>113</v>
      </c>
      <c r="N258">
        <v>102</v>
      </c>
      <c r="O258">
        <v>18</v>
      </c>
      <c r="P258">
        <v>120</v>
      </c>
      <c r="Q258" t="s">
        <v>107</v>
      </c>
      <c r="R258" s="84">
        <v>1500000</v>
      </c>
      <c r="S258" s="40" t="s">
        <v>947</v>
      </c>
      <c r="T258" s="40" t="s">
        <v>948</v>
      </c>
      <c r="U258">
        <v>48201543200</v>
      </c>
      <c r="V258">
        <v>137</v>
      </c>
      <c r="W258">
        <v>17</v>
      </c>
      <c r="X258">
        <v>4</v>
      </c>
      <c r="Y258">
        <v>8</v>
      </c>
      <c r="Z258">
        <v>4</v>
      </c>
      <c r="AA258">
        <v>7</v>
      </c>
    </row>
    <row r="259" spans="1:27" customFormat="1" ht="15" x14ac:dyDescent="0.25">
      <c r="A259">
        <v>21245</v>
      </c>
      <c r="B259" t="s">
        <v>537</v>
      </c>
      <c r="C259" t="s">
        <v>538</v>
      </c>
      <c r="D259" t="s">
        <v>90</v>
      </c>
      <c r="E259" t="s">
        <v>96</v>
      </c>
      <c r="F259">
        <v>77079</v>
      </c>
      <c r="G259" t="s">
        <v>99</v>
      </c>
      <c r="H259">
        <v>6</v>
      </c>
      <c r="I259" t="s">
        <v>105</v>
      </c>
      <c r="J259" t="s">
        <v>96</v>
      </c>
      <c r="K259" t="s">
        <v>96</v>
      </c>
      <c r="L259" t="s">
        <v>96</v>
      </c>
      <c r="M259" t="s">
        <v>113</v>
      </c>
      <c r="N259">
        <v>127</v>
      </c>
      <c r="O259">
        <v>23</v>
      </c>
      <c r="P259">
        <v>150</v>
      </c>
      <c r="Q259" t="s">
        <v>107</v>
      </c>
      <c r="R259" s="84">
        <v>1500000</v>
      </c>
      <c r="S259" s="40" t="s">
        <v>947</v>
      </c>
      <c r="T259" s="40" t="s">
        <v>948</v>
      </c>
      <c r="U259">
        <v>48201454400</v>
      </c>
      <c r="V259">
        <v>137</v>
      </c>
      <c r="W259">
        <v>17</v>
      </c>
      <c r="X259">
        <v>4</v>
      </c>
      <c r="Y259">
        <v>8</v>
      </c>
      <c r="Z259">
        <v>4</v>
      </c>
      <c r="AA259">
        <v>0</v>
      </c>
    </row>
    <row r="260" spans="1:27" customFormat="1" ht="15" x14ac:dyDescent="0.25">
      <c r="A260">
        <v>21042</v>
      </c>
      <c r="B260" t="s">
        <v>539</v>
      </c>
      <c r="C260" t="s">
        <v>540</v>
      </c>
      <c r="D260" t="s">
        <v>90</v>
      </c>
      <c r="E260" t="s">
        <v>106</v>
      </c>
      <c r="F260">
        <v>77040</v>
      </c>
      <c r="G260" t="s">
        <v>99</v>
      </c>
      <c r="H260">
        <v>6</v>
      </c>
      <c r="I260" t="s">
        <v>105</v>
      </c>
      <c r="J260" t="s">
        <v>96</v>
      </c>
      <c r="K260" t="s">
        <v>96</v>
      </c>
      <c r="L260" t="s">
        <v>96</v>
      </c>
      <c r="M260" t="s">
        <v>113</v>
      </c>
      <c r="N260">
        <v>90</v>
      </c>
      <c r="O260">
        <v>20</v>
      </c>
      <c r="P260">
        <v>110</v>
      </c>
      <c r="Q260" t="s">
        <v>108</v>
      </c>
      <c r="R260" s="84">
        <v>1500000</v>
      </c>
      <c r="S260" s="40" t="s">
        <v>944</v>
      </c>
      <c r="T260" s="40" t="s">
        <v>945</v>
      </c>
      <c r="U260">
        <v>48201534203</v>
      </c>
      <c r="V260">
        <v>136</v>
      </c>
      <c r="W260">
        <v>17</v>
      </c>
      <c r="X260">
        <v>4</v>
      </c>
      <c r="Y260">
        <v>8</v>
      </c>
      <c r="Z260">
        <v>4</v>
      </c>
      <c r="AA260">
        <v>0</v>
      </c>
    </row>
    <row r="261" spans="1:27" customFormat="1" ht="15" x14ac:dyDescent="0.25">
      <c r="A261">
        <v>21241</v>
      </c>
      <c r="B261" t="s">
        <v>541</v>
      </c>
      <c r="C261" t="s">
        <v>542</v>
      </c>
      <c r="D261" t="s">
        <v>543</v>
      </c>
      <c r="E261" t="s">
        <v>96</v>
      </c>
      <c r="F261">
        <v>77304</v>
      </c>
      <c r="G261" t="s">
        <v>544</v>
      </c>
      <c r="H261">
        <v>6</v>
      </c>
      <c r="I261" t="s">
        <v>105</v>
      </c>
      <c r="J261" t="s">
        <v>96</v>
      </c>
      <c r="K261" t="s">
        <v>96</v>
      </c>
      <c r="L261" t="s">
        <v>96</v>
      </c>
      <c r="M261" t="s">
        <v>113</v>
      </c>
      <c r="N261">
        <v>95</v>
      </c>
      <c r="O261">
        <v>55</v>
      </c>
      <c r="P261">
        <v>150</v>
      </c>
      <c r="Q261" t="s">
        <v>108</v>
      </c>
      <c r="R261" s="84">
        <v>1500000</v>
      </c>
      <c r="S261" s="40" t="s">
        <v>901</v>
      </c>
      <c r="T261" s="40" t="s">
        <v>902</v>
      </c>
      <c r="U261">
        <v>48339693700</v>
      </c>
      <c r="V261">
        <v>136</v>
      </c>
      <c r="W261">
        <v>17</v>
      </c>
      <c r="X261">
        <v>4</v>
      </c>
      <c r="Y261">
        <v>8</v>
      </c>
      <c r="Z261">
        <v>4</v>
      </c>
      <c r="AA261">
        <v>7</v>
      </c>
    </row>
    <row r="262" spans="1:27" s="19" customFormat="1" ht="15" x14ac:dyDescent="0.25">
      <c r="A262" s="19">
        <v>21307</v>
      </c>
      <c r="B262" s="19" t="s">
        <v>545</v>
      </c>
      <c r="C262" s="19" t="s">
        <v>546</v>
      </c>
      <c r="D262" s="19" t="s">
        <v>90</v>
      </c>
      <c r="E262" s="19" t="s">
        <v>96</v>
      </c>
      <c r="F262" s="19">
        <v>77008</v>
      </c>
      <c r="G262" s="19" t="s">
        <v>99</v>
      </c>
      <c r="H262" s="19">
        <v>6</v>
      </c>
      <c r="I262" s="19" t="s">
        <v>105</v>
      </c>
      <c r="J262" s="19" t="s">
        <v>96</v>
      </c>
      <c r="K262" s="19" t="s">
        <v>96</v>
      </c>
      <c r="L262" s="19" t="s">
        <v>96</v>
      </c>
      <c r="M262" s="19" t="s">
        <v>113</v>
      </c>
      <c r="N262" s="19">
        <v>80</v>
      </c>
      <c r="O262" s="19">
        <v>20</v>
      </c>
      <c r="P262" s="19">
        <v>100</v>
      </c>
      <c r="Q262" s="19" t="s">
        <v>108</v>
      </c>
      <c r="R262" s="84">
        <v>1500000</v>
      </c>
      <c r="S262" s="121" t="s">
        <v>851</v>
      </c>
      <c r="T262" s="121" t="s">
        <v>852</v>
      </c>
      <c r="U262" s="19">
        <v>48201511100</v>
      </c>
      <c r="V262" s="19">
        <v>136</v>
      </c>
      <c r="W262">
        <v>17</v>
      </c>
      <c r="X262">
        <v>8</v>
      </c>
      <c r="Y262">
        <v>8</v>
      </c>
      <c r="Z262">
        <v>0</v>
      </c>
      <c r="AA262">
        <v>7</v>
      </c>
    </row>
    <row r="263" spans="1:27" s="19" customFormat="1" ht="15" x14ac:dyDescent="0.25">
      <c r="A263" s="19">
        <v>21314</v>
      </c>
      <c r="B263" s="19" t="s">
        <v>547</v>
      </c>
      <c r="C263" s="19" t="s">
        <v>548</v>
      </c>
      <c r="D263" s="19" t="s">
        <v>90</v>
      </c>
      <c r="E263" s="19" t="s">
        <v>96</v>
      </c>
      <c r="F263" s="19">
        <v>77008</v>
      </c>
      <c r="G263" s="19" t="s">
        <v>99</v>
      </c>
      <c r="H263" s="19">
        <v>6</v>
      </c>
      <c r="I263" s="19" t="s">
        <v>105</v>
      </c>
      <c r="J263" s="19" t="s">
        <v>96</v>
      </c>
      <c r="K263" s="19" t="s">
        <v>96</v>
      </c>
      <c r="L263" s="19" t="s">
        <v>96</v>
      </c>
      <c r="M263" s="19" t="s">
        <v>113</v>
      </c>
      <c r="N263" s="19">
        <v>80</v>
      </c>
      <c r="O263" s="19">
        <v>20</v>
      </c>
      <c r="P263" s="19">
        <v>100</v>
      </c>
      <c r="Q263" s="19" t="s">
        <v>108</v>
      </c>
      <c r="R263" s="84">
        <v>1500000</v>
      </c>
      <c r="S263" s="121" t="s">
        <v>851</v>
      </c>
      <c r="T263" s="121" t="s">
        <v>852</v>
      </c>
      <c r="U263" s="19">
        <v>48201511100</v>
      </c>
      <c r="V263" s="19">
        <v>136</v>
      </c>
      <c r="W263">
        <v>17</v>
      </c>
      <c r="X263">
        <v>4</v>
      </c>
      <c r="Y263">
        <v>8</v>
      </c>
      <c r="Z263">
        <v>4</v>
      </c>
      <c r="AA263">
        <v>7</v>
      </c>
    </row>
    <row r="264" spans="1:27" s="134" customFormat="1" ht="15" x14ac:dyDescent="0.25">
      <c r="A264" s="134" t="s">
        <v>830</v>
      </c>
      <c r="R264" s="135"/>
      <c r="W264" s="133"/>
      <c r="X264" s="133"/>
      <c r="Y264" s="133"/>
      <c r="Z264" s="133"/>
      <c r="AA264" s="133"/>
    </row>
    <row r="265" spans="1:27" customFormat="1" ht="15" x14ac:dyDescent="0.25">
      <c r="A265">
        <v>21147</v>
      </c>
      <c r="B265" t="s">
        <v>549</v>
      </c>
      <c r="C265" t="s">
        <v>550</v>
      </c>
      <c r="D265" t="s">
        <v>551</v>
      </c>
      <c r="E265" t="s">
        <v>96</v>
      </c>
      <c r="F265">
        <v>77571</v>
      </c>
      <c r="G265" t="s">
        <v>99</v>
      </c>
      <c r="H265">
        <v>6</v>
      </c>
      <c r="I265" t="s">
        <v>105</v>
      </c>
      <c r="J265" t="s">
        <v>96</v>
      </c>
      <c r="K265" t="s">
        <v>96</v>
      </c>
      <c r="L265" t="s">
        <v>96</v>
      </c>
      <c r="M265" t="s">
        <v>113</v>
      </c>
      <c r="N265">
        <v>140</v>
      </c>
      <c r="O265">
        <v>60</v>
      </c>
      <c r="P265">
        <v>200</v>
      </c>
      <c r="Q265" t="s">
        <v>107</v>
      </c>
      <c r="R265" s="84">
        <v>1500000</v>
      </c>
      <c r="S265" s="40" t="s">
        <v>901</v>
      </c>
      <c r="T265" s="40" t="s">
        <v>902</v>
      </c>
      <c r="U265">
        <v>48201343302</v>
      </c>
      <c r="V265">
        <v>133</v>
      </c>
      <c r="W265">
        <v>17</v>
      </c>
      <c r="X265">
        <v>4</v>
      </c>
      <c r="Y265">
        <v>8</v>
      </c>
      <c r="Z265">
        <v>4</v>
      </c>
      <c r="AA265">
        <v>0</v>
      </c>
    </row>
    <row r="266" spans="1:27" customFormat="1" ht="15" x14ac:dyDescent="0.25">
      <c r="A266">
        <v>21019</v>
      </c>
      <c r="B266" t="s">
        <v>552</v>
      </c>
      <c r="C266" t="s">
        <v>553</v>
      </c>
      <c r="D266" t="s">
        <v>90</v>
      </c>
      <c r="E266" t="s">
        <v>96</v>
      </c>
      <c r="F266">
        <v>77055</v>
      </c>
      <c r="G266" t="s">
        <v>99</v>
      </c>
      <c r="H266">
        <v>6</v>
      </c>
      <c r="I266" t="s">
        <v>105</v>
      </c>
      <c r="J266" t="s">
        <v>96</v>
      </c>
      <c r="K266" t="s">
        <v>96</v>
      </c>
      <c r="L266" t="s">
        <v>96</v>
      </c>
      <c r="M266" t="s">
        <v>113</v>
      </c>
      <c r="N266">
        <v>90</v>
      </c>
      <c r="O266">
        <v>58</v>
      </c>
      <c r="P266">
        <v>148</v>
      </c>
      <c r="Q266" t="s">
        <v>108</v>
      </c>
      <c r="R266" s="84">
        <v>1500000</v>
      </c>
      <c r="S266" s="40" t="s">
        <v>938</v>
      </c>
      <c r="T266" s="40" t="s">
        <v>939</v>
      </c>
      <c r="U266">
        <v>48201522302</v>
      </c>
      <c r="V266">
        <v>132</v>
      </c>
      <c r="W266">
        <v>17</v>
      </c>
      <c r="X266">
        <v>0</v>
      </c>
      <c r="Y266">
        <v>8</v>
      </c>
      <c r="Z266">
        <v>4</v>
      </c>
      <c r="AA266">
        <v>7</v>
      </c>
    </row>
    <row r="267" spans="1:27" customFormat="1" ht="15" x14ac:dyDescent="0.25">
      <c r="A267">
        <v>21210</v>
      </c>
      <c r="B267" t="s">
        <v>554</v>
      </c>
      <c r="C267" t="s">
        <v>555</v>
      </c>
      <c r="D267" t="s">
        <v>90</v>
      </c>
      <c r="E267" t="s">
        <v>96</v>
      </c>
      <c r="F267">
        <v>77033</v>
      </c>
      <c r="G267" t="s">
        <v>99</v>
      </c>
      <c r="H267">
        <v>6</v>
      </c>
      <c r="I267" t="s">
        <v>105</v>
      </c>
      <c r="J267" t="s">
        <v>96</v>
      </c>
      <c r="K267" t="s">
        <v>96</v>
      </c>
      <c r="L267" t="s">
        <v>106</v>
      </c>
      <c r="M267" t="s">
        <v>113</v>
      </c>
      <c r="N267">
        <v>72</v>
      </c>
      <c r="O267">
        <v>0</v>
      </c>
      <c r="P267">
        <v>72</v>
      </c>
      <c r="Q267" t="s">
        <v>556</v>
      </c>
      <c r="R267" s="84">
        <v>1500000</v>
      </c>
      <c r="S267" s="40" t="s">
        <v>949</v>
      </c>
      <c r="T267" s="40" t="s">
        <v>950</v>
      </c>
      <c r="U267">
        <v>48201332100</v>
      </c>
      <c r="V267">
        <v>132</v>
      </c>
      <c r="W267">
        <v>17</v>
      </c>
      <c r="X267">
        <v>4</v>
      </c>
      <c r="Y267">
        <v>8</v>
      </c>
      <c r="Z267">
        <v>4</v>
      </c>
      <c r="AA267">
        <v>0</v>
      </c>
    </row>
    <row r="268" spans="1:27" customFormat="1" ht="15" x14ac:dyDescent="0.25">
      <c r="A268">
        <v>21306</v>
      </c>
      <c r="B268" t="s">
        <v>557</v>
      </c>
      <c r="C268" t="s">
        <v>558</v>
      </c>
      <c r="D268" t="s">
        <v>90</v>
      </c>
      <c r="E268" t="s">
        <v>96</v>
      </c>
      <c r="F268">
        <v>77019</v>
      </c>
      <c r="G268" t="s">
        <v>99</v>
      </c>
      <c r="H268">
        <v>6</v>
      </c>
      <c r="I268" t="s">
        <v>105</v>
      </c>
      <c r="J268" t="s">
        <v>96</v>
      </c>
      <c r="K268" t="s">
        <v>96</v>
      </c>
      <c r="L268" t="s">
        <v>106</v>
      </c>
      <c r="M268" t="s">
        <v>113</v>
      </c>
      <c r="N268">
        <v>90</v>
      </c>
      <c r="O268">
        <v>24</v>
      </c>
      <c r="P268">
        <v>114</v>
      </c>
      <c r="Q268" t="s">
        <v>108</v>
      </c>
      <c r="R268" s="84">
        <v>1500000</v>
      </c>
      <c r="S268" s="40" t="s">
        <v>936</v>
      </c>
      <c r="T268" s="40" t="s">
        <v>937</v>
      </c>
      <c r="U268">
        <v>48201410100</v>
      </c>
      <c r="V268">
        <v>132</v>
      </c>
      <c r="W268">
        <v>17</v>
      </c>
      <c r="X268">
        <v>4</v>
      </c>
      <c r="Y268">
        <v>8</v>
      </c>
      <c r="Z268">
        <v>4</v>
      </c>
      <c r="AA268">
        <v>7</v>
      </c>
    </row>
    <row r="269" spans="1:27" customFormat="1" ht="15" x14ac:dyDescent="0.25">
      <c r="A269">
        <v>21006</v>
      </c>
      <c r="B269" t="s">
        <v>559</v>
      </c>
      <c r="C269" t="s">
        <v>560</v>
      </c>
      <c r="D269" t="s">
        <v>90</v>
      </c>
      <c r="E269" t="s">
        <v>96</v>
      </c>
      <c r="F269">
        <v>77057</v>
      </c>
      <c r="G269" t="s">
        <v>99</v>
      </c>
      <c r="H269">
        <v>6</v>
      </c>
      <c r="I269" t="s">
        <v>105</v>
      </c>
      <c r="J269" t="s">
        <v>96</v>
      </c>
      <c r="K269" t="s">
        <v>96</v>
      </c>
      <c r="L269" t="s">
        <v>106</v>
      </c>
      <c r="M269" t="s">
        <v>113</v>
      </c>
      <c r="N269">
        <v>108</v>
      </c>
      <c r="O269">
        <v>12</v>
      </c>
      <c r="P269">
        <v>120</v>
      </c>
      <c r="Q269" t="s">
        <v>108</v>
      </c>
      <c r="R269" s="84">
        <v>1500000</v>
      </c>
      <c r="S269" s="40" t="s">
        <v>888</v>
      </c>
      <c r="T269" s="40" t="s">
        <v>889</v>
      </c>
      <c r="U269">
        <v>48201432001</v>
      </c>
      <c r="V269">
        <v>131</v>
      </c>
      <c r="W269">
        <v>17</v>
      </c>
      <c r="X269">
        <v>4</v>
      </c>
      <c r="Y269">
        <v>8</v>
      </c>
      <c r="Z269">
        <v>4</v>
      </c>
      <c r="AA269">
        <v>7</v>
      </c>
    </row>
    <row r="270" spans="1:27" customFormat="1" ht="15" x14ac:dyDescent="0.25">
      <c r="A270">
        <v>21010</v>
      </c>
      <c r="B270" t="s">
        <v>561</v>
      </c>
      <c r="C270" t="s">
        <v>562</v>
      </c>
      <c r="D270" t="s">
        <v>90</v>
      </c>
      <c r="E270" t="s">
        <v>96</v>
      </c>
      <c r="F270">
        <v>77009</v>
      </c>
      <c r="G270" t="s">
        <v>99</v>
      </c>
      <c r="H270">
        <v>6</v>
      </c>
      <c r="I270" t="s">
        <v>105</v>
      </c>
      <c r="J270" t="s">
        <v>96</v>
      </c>
      <c r="K270" t="s">
        <v>96</v>
      </c>
      <c r="L270" t="s">
        <v>106</v>
      </c>
      <c r="M270" t="s">
        <v>113</v>
      </c>
      <c r="N270">
        <v>108</v>
      </c>
      <c r="O270">
        <v>12</v>
      </c>
      <c r="P270">
        <v>120</v>
      </c>
      <c r="Q270" t="s">
        <v>107</v>
      </c>
      <c r="R270" s="84">
        <v>1500000</v>
      </c>
      <c r="S270" s="40" t="s">
        <v>888</v>
      </c>
      <c r="T270" s="40" t="s">
        <v>889</v>
      </c>
      <c r="U270">
        <v>48201210800</v>
      </c>
      <c r="V270">
        <v>131</v>
      </c>
      <c r="W270">
        <v>17</v>
      </c>
      <c r="X270">
        <v>4</v>
      </c>
      <c r="Y270">
        <v>8</v>
      </c>
      <c r="Z270">
        <v>4</v>
      </c>
      <c r="AA270">
        <v>7</v>
      </c>
    </row>
    <row r="271" spans="1:27" customFormat="1" ht="15" x14ac:dyDescent="0.25">
      <c r="A271">
        <v>21035</v>
      </c>
      <c r="B271" t="s">
        <v>563</v>
      </c>
      <c r="C271" t="s">
        <v>564</v>
      </c>
      <c r="D271" t="s">
        <v>90</v>
      </c>
      <c r="E271" t="s">
        <v>96</v>
      </c>
      <c r="F271">
        <v>77004</v>
      </c>
      <c r="G271" t="s">
        <v>99</v>
      </c>
      <c r="H271">
        <v>6</v>
      </c>
      <c r="I271" t="s">
        <v>105</v>
      </c>
      <c r="J271" t="s">
        <v>96</v>
      </c>
      <c r="K271" t="s">
        <v>96</v>
      </c>
      <c r="L271" t="s">
        <v>96</v>
      </c>
      <c r="M271" t="s">
        <v>113</v>
      </c>
      <c r="N271">
        <v>90</v>
      </c>
      <c r="O271">
        <v>10</v>
      </c>
      <c r="P271">
        <v>100</v>
      </c>
      <c r="Q271" t="s">
        <v>107</v>
      </c>
      <c r="R271" s="84">
        <v>1500000</v>
      </c>
      <c r="S271" s="40" t="s">
        <v>951</v>
      </c>
      <c r="T271" s="40" t="s">
        <v>952</v>
      </c>
      <c r="U271">
        <v>48201312400</v>
      </c>
      <c r="V271">
        <v>131</v>
      </c>
      <c r="W271">
        <v>17</v>
      </c>
      <c r="X271">
        <v>4</v>
      </c>
      <c r="Y271">
        <v>8</v>
      </c>
      <c r="Z271">
        <v>4</v>
      </c>
      <c r="AA271">
        <v>7</v>
      </c>
    </row>
    <row r="272" spans="1:27" customFormat="1" ht="15" x14ac:dyDescent="0.25">
      <c r="A272">
        <v>21073</v>
      </c>
      <c r="B272" t="s">
        <v>565</v>
      </c>
      <c r="C272" t="s">
        <v>566</v>
      </c>
      <c r="D272" t="s">
        <v>90</v>
      </c>
      <c r="E272" t="s">
        <v>96</v>
      </c>
      <c r="F272">
        <v>77086</v>
      </c>
      <c r="G272" t="s">
        <v>99</v>
      </c>
      <c r="H272">
        <v>6</v>
      </c>
      <c r="I272" t="s">
        <v>105</v>
      </c>
      <c r="J272" t="s">
        <v>96</v>
      </c>
      <c r="K272" t="s">
        <v>96</v>
      </c>
      <c r="L272" t="s">
        <v>106</v>
      </c>
      <c r="M272" t="s">
        <v>113</v>
      </c>
      <c r="N272">
        <v>135</v>
      </c>
      <c r="O272">
        <v>0</v>
      </c>
      <c r="P272">
        <v>135</v>
      </c>
      <c r="Q272" t="s">
        <v>108</v>
      </c>
      <c r="R272" s="84">
        <v>1500000</v>
      </c>
      <c r="S272" s="40" t="s">
        <v>953</v>
      </c>
      <c r="T272" s="40" t="s">
        <v>954</v>
      </c>
      <c r="U272">
        <v>48201532900</v>
      </c>
      <c r="V272">
        <v>131</v>
      </c>
      <c r="W272">
        <v>17</v>
      </c>
      <c r="X272">
        <v>4</v>
      </c>
      <c r="Y272">
        <v>8</v>
      </c>
      <c r="Z272">
        <v>4</v>
      </c>
      <c r="AA272">
        <v>0</v>
      </c>
    </row>
    <row r="273" spans="1:27" customFormat="1" ht="15" x14ac:dyDescent="0.25">
      <c r="A273">
        <v>21111</v>
      </c>
      <c r="B273" t="s">
        <v>567</v>
      </c>
      <c r="C273" t="s">
        <v>568</v>
      </c>
      <c r="D273" t="s">
        <v>543</v>
      </c>
      <c r="E273" t="s">
        <v>96</v>
      </c>
      <c r="F273">
        <v>77301</v>
      </c>
      <c r="G273" t="s">
        <v>544</v>
      </c>
      <c r="H273">
        <v>6</v>
      </c>
      <c r="I273" t="s">
        <v>105</v>
      </c>
      <c r="J273" t="s">
        <v>96</v>
      </c>
      <c r="K273" t="s">
        <v>96</v>
      </c>
      <c r="L273" t="s">
        <v>96</v>
      </c>
      <c r="M273" t="s">
        <v>113</v>
      </c>
      <c r="N273">
        <v>52</v>
      </c>
      <c r="O273">
        <v>0</v>
      </c>
      <c r="P273">
        <v>52</v>
      </c>
      <c r="Q273" t="s">
        <v>108</v>
      </c>
      <c r="R273" s="84">
        <v>1000000</v>
      </c>
      <c r="S273" s="40" t="s">
        <v>955</v>
      </c>
      <c r="T273" s="40" t="s">
        <v>837</v>
      </c>
      <c r="U273">
        <v>48339693101</v>
      </c>
      <c r="V273">
        <v>131</v>
      </c>
      <c r="W273">
        <v>17</v>
      </c>
      <c r="X273">
        <v>8</v>
      </c>
      <c r="Y273">
        <v>8</v>
      </c>
      <c r="Z273">
        <v>0</v>
      </c>
      <c r="AA273">
        <v>6</v>
      </c>
    </row>
    <row r="274" spans="1:27" customFormat="1" ht="15" x14ac:dyDescent="0.25">
      <c r="A274">
        <v>21183</v>
      </c>
      <c r="B274" t="s">
        <v>569</v>
      </c>
      <c r="C274" t="s">
        <v>570</v>
      </c>
      <c r="D274" t="s">
        <v>90</v>
      </c>
      <c r="E274" t="s">
        <v>96</v>
      </c>
      <c r="F274">
        <v>77060</v>
      </c>
      <c r="G274" t="s">
        <v>99</v>
      </c>
      <c r="H274">
        <v>6</v>
      </c>
      <c r="I274" t="s">
        <v>105</v>
      </c>
      <c r="J274" t="s">
        <v>96</v>
      </c>
      <c r="K274" t="s">
        <v>96</v>
      </c>
      <c r="L274" t="s">
        <v>96</v>
      </c>
      <c r="M274" t="s">
        <v>113</v>
      </c>
      <c r="N274">
        <v>112</v>
      </c>
      <c r="O274">
        <v>28</v>
      </c>
      <c r="P274">
        <v>140</v>
      </c>
      <c r="Q274" t="s">
        <v>107</v>
      </c>
      <c r="R274" s="84">
        <v>1500000</v>
      </c>
      <c r="S274" s="40" t="s">
        <v>858</v>
      </c>
      <c r="T274" s="40" t="s">
        <v>956</v>
      </c>
      <c r="U274">
        <v>48201533701</v>
      </c>
      <c r="V274">
        <v>131</v>
      </c>
      <c r="W274">
        <v>17</v>
      </c>
      <c r="X274">
        <v>4</v>
      </c>
      <c r="Y274">
        <v>8</v>
      </c>
      <c r="Z274">
        <v>4</v>
      </c>
      <c r="AA274">
        <v>7</v>
      </c>
    </row>
    <row r="275" spans="1:27" customFormat="1" ht="15" x14ac:dyDescent="0.25">
      <c r="A275">
        <v>21188</v>
      </c>
      <c r="B275" t="s">
        <v>571</v>
      </c>
      <c r="C275" t="s">
        <v>572</v>
      </c>
      <c r="D275" t="s">
        <v>90</v>
      </c>
      <c r="E275" t="s">
        <v>96</v>
      </c>
      <c r="F275">
        <v>77072</v>
      </c>
      <c r="G275" t="s">
        <v>99</v>
      </c>
      <c r="H275">
        <v>6</v>
      </c>
      <c r="I275" t="s">
        <v>105</v>
      </c>
      <c r="J275" t="s">
        <v>96</v>
      </c>
      <c r="K275" t="s">
        <v>96</v>
      </c>
      <c r="L275" t="s">
        <v>96</v>
      </c>
      <c r="M275" t="s">
        <v>113</v>
      </c>
      <c r="N275">
        <v>120</v>
      </c>
      <c r="O275">
        <v>10</v>
      </c>
      <c r="P275">
        <v>130</v>
      </c>
      <c r="Q275" t="s">
        <v>108</v>
      </c>
      <c r="R275" s="84">
        <v>1500000</v>
      </c>
      <c r="S275" s="40" t="s">
        <v>858</v>
      </c>
      <c r="T275" s="40" t="s">
        <v>956</v>
      </c>
      <c r="U275">
        <v>48201452300</v>
      </c>
      <c r="V275">
        <v>131</v>
      </c>
      <c r="W275">
        <v>17</v>
      </c>
      <c r="X275">
        <v>4</v>
      </c>
      <c r="Y275">
        <v>8</v>
      </c>
      <c r="Z275">
        <v>4</v>
      </c>
      <c r="AA275">
        <v>7</v>
      </c>
    </row>
    <row r="276" spans="1:27" customFormat="1" ht="15" x14ac:dyDescent="0.25">
      <c r="A276">
        <v>21195</v>
      </c>
      <c r="B276" t="s">
        <v>573</v>
      </c>
      <c r="C276" t="s">
        <v>574</v>
      </c>
      <c r="D276" t="s">
        <v>90</v>
      </c>
      <c r="E276" t="s">
        <v>96</v>
      </c>
      <c r="F276">
        <v>77036</v>
      </c>
      <c r="G276" t="s">
        <v>99</v>
      </c>
      <c r="H276">
        <v>6</v>
      </c>
      <c r="I276" t="s">
        <v>105</v>
      </c>
      <c r="J276" t="s">
        <v>96</v>
      </c>
      <c r="K276" t="s">
        <v>96</v>
      </c>
      <c r="L276" t="s">
        <v>106</v>
      </c>
      <c r="M276" t="s">
        <v>113</v>
      </c>
      <c r="N276">
        <v>108</v>
      </c>
      <c r="O276">
        <v>12</v>
      </c>
      <c r="P276">
        <v>120</v>
      </c>
      <c r="Q276" t="s">
        <v>108</v>
      </c>
      <c r="R276" s="84">
        <v>1500000</v>
      </c>
      <c r="S276" s="40" t="s">
        <v>888</v>
      </c>
      <c r="T276" s="40" t="s">
        <v>889</v>
      </c>
      <c r="U276">
        <v>48201433600</v>
      </c>
      <c r="V276">
        <v>131</v>
      </c>
      <c r="W276">
        <v>17</v>
      </c>
      <c r="X276">
        <v>4</v>
      </c>
      <c r="Y276">
        <v>8</v>
      </c>
      <c r="Z276">
        <v>4</v>
      </c>
      <c r="AA276">
        <v>7</v>
      </c>
    </row>
    <row r="277" spans="1:27" customFormat="1" ht="15" x14ac:dyDescent="0.25">
      <c r="A277">
        <v>21196</v>
      </c>
      <c r="B277" t="s">
        <v>575</v>
      </c>
      <c r="C277" t="s">
        <v>576</v>
      </c>
      <c r="D277" t="s">
        <v>90</v>
      </c>
      <c r="E277" t="s">
        <v>96</v>
      </c>
      <c r="F277">
        <v>77036</v>
      </c>
      <c r="G277" t="s">
        <v>99</v>
      </c>
      <c r="H277">
        <v>6</v>
      </c>
      <c r="I277" t="s">
        <v>105</v>
      </c>
      <c r="J277" t="s">
        <v>96</v>
      </c>
      <c r="K277" t="s">
        <v>96</v>
      </c>
      <c r="L277" t="s">
        <v>106</v>
      </c>
      <c r="M277" t="s">
        <v>113</v>
      </c>
      <c r="N277">
        <v>108</v>
      </c>
      <c r="O277">
        <v>12</v>
      </c>
      <c r="P277">
        <v>120</v>
      </c>
      <c r="Q277" t="s">
        <v>107</v>
      </c>
      <c r="R277" s="84">
        <v>1500000</v>
      </c>
      <c r="S277" s="40" t="s">
        <v>888</v>
      </c>
      <c r="T277" s="40" t="s">
        <v>889</v>
      </c>
      <c r="U277">
        <v>48201433600</v>
      </c>
      <c r="V277">
        <v>131</v>
      </c>
      <c r="W277">
        <v>17</v>
      </c>
      <c r="X277">
        <v>4</v>
      </c>
      <c r="Y277">
        <v>8</v>
      </c>
      <c r="Z277">
        <v>4</v>
      </c>
      <c r="AA277">
        <v>0</v>
      </c>
    </row>
    <row r="278" spans="1:27" customFormat="1" ht="15" x14ac:dyDescent="0.25">
      <c r="A278">
        <v>21213</v>
      </c>
      <c r="B278" t="s">
        <v>577</v>
      </c>
      <c r="C278" t="s">
        <v>578</v>
      </c>
      <c r="D278" t="s">
        <v>90</v>
      </c>
      <c r="E278" t="s">
        <v>96</v>
      </c>
      <c r="F278">
        <v>77036</v>
      </c>
      <c r="G278" t="s">
        <v>99</v>
      </c>
      <c r="H278">
        <v>6</v>
      </c>
      <c r="I278" t="s">
        <v>105</v>
      </c>
      <c r="J278" t="s">
        <v>96</v>
      </c>
      <c r="K278" t="s">
        <v>96</v>
      </c>
      <c r="L278" t="s">
        <v>96</v>
      </c>
      <c r="M278" t="s">
        <v>113</v>
      </c>
      <c r="N278">
        <v>120</v>
      </c>
      <c r="O278">
        <v>0</v>
      </c>
      <c r="P278">
        <v>120</v>
      </c>
      <c r="Q278" t="s">
        <v>107</v>
      </c>
      <c r="R278" s="84">
        <v>1500000</v>
      </c>
      <c r="S278" s="40" t="s">
        <v>934</v>
      </c>
      <c r="T278" s="40" t="s">
        <v>935</v>
      </c>
      <c r="U278">
        <v>48201433600</v>
      </c>
      <c r="V278">
        <v>131</v>
      </c>
      <c r="W278">
        <v>17</v>
      </c>
      <c r="X278">
        <v>8</v>
      </c>
      <c r="Y278">
        <v>8</v>
      </c>
      <c r="Z278">
        <v>0</v>
      </c>
      <c r="AA278">
        <v>0</v>
      </c>
    </row>
    <row r="279" spans="1:27" customFormat="1" ht="15" x14ac:dyDescent="0.25">
      <c r="A279">
        <v>21223</v>
      </c>
      <c r="B279" t="s">
        <v>579</v>
      </c>
      <c r="C279" t="s">
        <v>580</v>
      </c>
      <c r="D279" t="s">
        <v>90</v>
      </c>
      <c r="E279" t="s">
        <v>96</v>
      </c>
      <c r="F279">
        <v>77043</v>
      </c>
      <c r="G279" t="s">
        <v>99</v>
      </c>
      <c r="H279">
        <v>6</v>
      </c>
      <c r="I279" t="s">
        <v>105</v>
      </c>
      <c r="J279" t="s">
        <v>96</v>
      </c>
      <c r="K279" t="s">
        <v>96</v>
      </c>
      <c r="L279" t="s">
        <v>96</v>
      </c>
      <c r="M279" t="s">
        <v>113</v>
      </c>
      <c r="N279">
        <v>85</v>
      </c>
      <c r="O279">
        <v>10</v>
      </c>
      <c r="P279">
        <v>95</v>
      </c>
      <c r="Q279" t="s">
        <v>108</v>
      </c>
      <c r="R279" s="84">
        <v>1500000</v>
      </c>
      <c r="S279" s="40" t="s">
        <v>957</v>
      </c>
      <c r="T279" s="40" t="s">
        <v>958</v>
      </c>
      <c r="U279">
        <v>48201522402</v>
      </c>
      <c r="V279">
        <v>131</v>
      </c>
      <c r="W279">
        <v>17</v>
      </c>
      <c r="X279">
        <v>4</v>
      </c>
      <c r="Y279">
        <v>8</v>
      </c>
      <c r="Z279">
        <v>4</v>
      </c>
      <c r="AA279">
        <v>0</v>
      </c>
    </row>
    <row r="280" spans="1:27" customFormat="1" ht="15" x14ac:dyDescent="0.25">
      <c r="A280">
        <v>21264</v>
      </c>
      <c r="B280" t="s">
        <v>581</v>
      </c>
      <c r="C280" t="s">
        <v>582</v>
      </c>
      <c r="D280" t="s">
        <v>90</v>
      </c>
      <c r="E280" t="s">
        <v>96</v>
      </c>
      <c r="F280">
        <v>77072</v>
      </c>
      <c r="G280" t="s">
        <v>99</v>
      </c>
      <c r="H280">
        <v>6</v>
      </c>
      <c r="I280" t="s">
        <v>105</v>
      </c>
      <c r="J280" t="s">
        <v>96</v>
      </c>
      <c r="K280" t="s">
        <v>96</v>
      </c>
      <c r="L280" t="s">
        <v>96</v>
      </c>
      <c r="M280" t="s">
        <v>113</v>
      </c>
      <c r="N280">
        <v>78</v>
      </c>
      <c r="O280">
        <v>42</v>
      </c>
      <c r="P280">
        <v>120</v>
      </c>
      <c r="Q280" t="s">
        <v>107</v>
      </c>
      <c r="R280" s="84">
        <v>1500000</v>
      </c>
      <c r="S280" s="40" t="s">
        <v>930</v>
      </c>
      <c r="T280" s="40" t="s">
        <v>931</v>
      </c>
      <c r="U280">
        <v>48201452300</v>
      </c>
      <c r="V280">
        <v>131</v>
      </c>
      <c r="W280">
        <v>17</v>
      </c>
      <c r="X280">
        <v>4</v>
      </c>
      <c r="Y280">
        <v>8</v>
      </c>
      <c r="Z280">
        <v>4</v>
      </c>
      <c r="AA280">
        <v>0</v>
      </c>
    </row>
    <row r="281" spans="1:27" customFormat="1" ht="15" x14ac:dyDescent="0.25">
      <c r="A281">
        <v>21280</v>
      </c>
      <c r="B281" t="s">
        <v>583</v>
      </c>
      <c r="C281" t="s">
        <v>584</v>
      </c>
      <c r="D281" t="s">
        <v>90</v>
      </c>
      <c r="E281" t="s">
        <v>96</v>
      </c>
      <c r="F281">
        <v>77054</v>
      </c>
      <c r="G281" t="s">
        <v>99</v>
      </c>
      <c r="H281">
        <v>6</v>
      </c>
      <c r="I281" t="s">
        <v>105</v>
      </c>
      <c r="J281" t="s">
        <v>96</v>
      </c>
      <c r="K281" t="s">
        <v>96</v>
      </c>
      <c r="L281" t="s">
        <v>106</v>
      </c>
      <c r="M281" t="s">
        <v>113</v>
      </c>
      <c r="N281">
        <v>108</v>
      </c>
      <c r="O281">
        <v>12</v>
      </c>
      <c r="P281">
        <v>120</v>
      </c>
      <c r="Q281" t="s">
        <v>108</v>
      </c>
      <c r="R281" s="84">
        <v>1500000</v>
      </c>
      <c r="S281" s="40" t="s">
        <v>888</v>
      </c>
      <c r="T281" s="40" t="s">
        <v>889</v>
      </c>
      <c r="U281">
        <v>48201314002</v>
      </c>
      <c r="V281">
        <v>131</v>
      </c>
      <c r="W281">
        <v>17</v>
      </c>
      <c r="X281">
        <v>8</v>
      </c>
      <c r="Y281">
        <v>8</v>
      </c>
      <c r="Z281">
        <v>0</v>
      </c>
      <c r="AA281">
        <v>0</v>
      </c>
    </row>
    <row r="282" spans="1:27" customFormat="1" ht="15" x14ac:dyDescent="0.25">
      <c r="A282">
        <v>21132</v>
      </c>
      <c r="B282" t="s">
        <v>585</v>
      </c>
      <c r="C282" t="s">
        <v>586</v>
      </c>
      <c r="D282" t="s">
        <v>90</v>
      </c>
      <c r="E282" t="s">
        <v>96</v>
      </c>
      <c r="F282">
        <v>77023</v>
      </c>
      <c r="G282" t="s">
        <v>99</v>
      </c>
      <c r="H282">
        <v>6</v>
      </c>
      <c r="I282" t="s">
        <v>105</v>
      </c>
      <c r="J282" t="s">
        <v>96</v>
      </c>
      <c r="K282" t="s">
        <v>96</v>
      </c>
      <c r="L282" t="s">
        <v>96</v>
      </c>
      <c r="M282" t="s">
        <v>113</v>
      </c>
      <c r="N282">
        <v>120</v>
      </c>
      <c r="O282">
        <v>10</v>
      </c>
      <c r="P282">
        <v>130</v>
      </c>
      <c r="Q282" t="s">
        <v>107</v>
      </c>
      <c r="R282" s="84">
        <v>1500000</v>
      </c>
      <c r="S282" s="40" t="s">
        <v>858</v>
      </c>
      <c r="T282" s="40" t="s">
        <v>956</v>
      </c>
      <c r="U282">
        <v>48201311800</v>
      </c>
      <c r="V282">
        <v>130</v>
      </c>
      <c r="W282">
        <v>17</v>
      </c>
      <c r="X282">
        <v>4</v>
      </c>
      <c r="Y282">
        <v>8</v>
      </c>
      <c r="Z282">
        <v>4</v>
      </c>
      <c r="AA282">
        <v>7</v>
      </c>
    </row>
    <row r="283" spans="1:27" customFormat="1" ht="15" x14ac:dyDescent="0.25">
      <c r="A283">
        <v>21141</v>
      </c>
      <c r="B283" t="s">
        <v>587</v>
      </c>
      <c r="C283" t="s">
        <v>588</v>
      </c>
      <c r="D283" t="s">
        <v>90</v>
      </c>
      <c r="E283" t="s">
        <v>96</v>
      </c>
      <c r="F283">
        <v>77004</v>
      </c>
      <c r="G283" t="s">
        <v>99</v>
      </c>
      <c r="H283">
        <v>6</v>
      </c>
      <c r="I283" t="s">
        <v>105</v>
      </c>
      <c r="J283" t="s">
        <v>96</v>
      </c>
      <c r="K283" t="s">
        <v>96</v>
      </c>
      <c r="L283" t="s">
        <v>106</v>
      </c>
      <c r="M283" t="s">
        <v>113</v>
      </c>
      <c r="N283">
        <v>80</v>
      </c>
      <c r="O283">
        <v>0</v>
      </c>
      <c r="P283">
        <v>80</v>
      </c>
      <c r="Q283" t="s">
        <v>556</v>
      </c>
      <c r="R283" s="84">
        <v>1500000</v>
      </c>
      <c r="S283" s="40" t="s">
        <v>959</v>
      </c>
      <c r="T283" s="40" t="s">
        <v>960</v>
      </c>
      <c r="U283">
        <v>48201312300</v>
      </c>
      <c r="V283">
        <v>130</v>
      </c>
      <c r="W283">
        <v>17</v>
      </c>
      <c r="X283">
        <v>4</v>
      </c>
      <c r="Y283">
        <v>8</v>
      </c>
      <c r="Z283">
        <v>4</v>
      </c>
      <c r="AA283">
        <v>7</v>
      </c>
    </row>
    <row r="284" spans="1:27" customFormat="1" ht="15" x14ac:dyDescent="0.25">
      <c r="A284">
        <v>21217</v>
      </c>
      <c r="B284" t="s">
        <v>589</v>
      </c>
      <c r="C284" t="s">
        <v>590</v>
      </c>
      <c r="D284" t="s">
        <v>90</v>
      </c>
      <c r="E284" t="s">
        <v>96</v>
      </c>
      <c r="F284">
        <v>77011</v>
      </c>
      <c r="G284" t="s">
        <v>99</v>
      </c>
      <c r="H284">
        <v>6</v>
      </c>
      <c r="I284" t="s">
        <v>105</v>
      </c>
      <c r="J284" t="s">
        <v>96</v>
      </c>
      <c r="K284" t="s">
        <v>96</v>
      </c>
      <c r="L284" t="s">
        <v>96</v>
      </c>
      <c r="M284" t="s">
        <v>113</v>
      </c>
      <c r="N284">
        <v>100</v>
      </c>
      <c r="O284">
        <v>12</v>
      </c>
      <c r="P284">
        <v>112</v>
      </c>
      <c r="Q284" t="s">
        <v>108</v>
      </c>
      <c r="R284" s="84">
        <v>1500000</v>
      </c>
      <c r="S284" s="40" t="s">
        <v>961</v>
      </c>
      <c r="T284" s="40" t="s">
        <v>962</v>
      </c>
      <c r="U284">
        <v>48201310900</v>
      </c>
      <c r="V284">
        <v>130</v>
      </c>
      <c r="W284">
        <v>17</v>
      </c>
      <c r="X284">
        <v>0</v>
      </c>
      <c r="Y284">
        <v>8</v>
      </c>
      <c r="Z284">
        <v>4</v>
      </c>
      <c r="AA284">
        <v>7</v>
      </c>
    </row>
    <row r="285" spans="1:27" s="19" customFormat="1" ht="15" x14ac:dyDescent="0.25">
      <c r="A285" s="19">
        <v>21253</v>
      </c>
      <c r="B285" s="19" t="s">
        <v>591</v>
      </c>
      <c r="C285" s="19" t="s">
        <v>592</v>
      </c>
      <c r="D285" s="19" t="s">
        <v>90</v>
      </c>
      <c r="E285" s="19" t="s">
        <v>96</v>
      </c>
      <c r="F285" s="19">
        <v>77063</v>
      </c>
      <c r="G285" s="19" t="s">
        <v>99</v>
      </c>
      <c r="H285" s="19">
        <v>6</v>
      </c>
      <c r="I285" s="19" t="s">
        <v>105</v>
      </c>
      <c r="J285" s="19" t="s">
        <v>96</v>
      </c>
      <c r="K285" s="19" t="s">
        <v>96</v>
      </c>
      <c r="L285" s="19" t="s">
        <v>96</v>
      </c>
      <c r="M285" s="19" t="s">
        <v>113</v>
      </c>
      <c r="N285" s="19">
        <v>112</v>
      </c>
      <c r="O285" s="19">
        <v>28</v>
      </c>
      <c r="P285" s="19">
        <v>140</v>
      </c>
      <c r="Q285" s="19" t="s">
        <v>107</v>
      </c>
      <c r="R285" s="132">
        <v>1500000</v>
      </c>
      <c r="S285" s="121" t="s">
        <v>851</v>
      </c>
      <c r="T285" s="121" t="s">
        <v>852</v>
      </c>
      <c r="U285" s="19">
        <v>48201432500</v>
      </c>
      <c r="V285" s="19">
        <v>129</v>
      </c>
      <c r="W285">
        <v>17</v>
      </c>
      <c r="X285">
        <v>4</v>
      </c>
      <c r="Y285">
        <v>8</v>
      </c>
      <c r="Z285">
        <v>4</v>
      </c>
      <c r="AA285">
        <v>0</v>
      </c>
    </row>
    <row r="286" spans="1:27" customFormat="1" ht="15" x14ac:dyDescent="0.25">
      <c r="A286">
        <v>21026</v>
      </c>
      <c r="B286" t="s">
        <v>593</v>
      </c>
      <c r="C286" t="s">
        <v>594</v>
      </c>
      <c r="D286" t="s">
        <v>90</v>
      </c>
      <c r="E286" t="s">
        <v>96</v>
      </c>
      <c r="F286">
        <v>77087</v>
      </c>
      <c r="G286" t="s">
        <v>99</v>
      </c>
      <c r="H286">
        <v>6</v>
      </c>
      <c r="I286" t="s">
        <v>105</v>
      </c>
      <c r="J286" t="s">
        <v>96</v>
      </c>
      <c r="K286" t="s">
        <v>96</v>
      </c>
      <c r="L286" t="s">
        <v>96</v>
      </c>
      <c r="M286" t="s">
        <v>113</v>
      </c>
      <c r="N286">
        <v>72</v>
      </c>
      <c r="O286">
        <v>8</v>
      </c>
      <c r="P286">
        <v>80</v>
      </c>
      <c r="Q286" t="s">
        <v>107</v>
      </c>
      <c r="R286" s="84">
        <v>1500000</v>
      </c>
      <c r="S286" s="40" t="s">
        <v>883</v>
      </c>
      <c r="T286" s="40" t="s">
        <v>884</v>
      </c>
      <c r="U286">
        <v>48201332900</v>
      </c>
      <c r="V286">
        <v>128</v>
      </c>
      <c r="W286">
        <v>17</v>
      </c>
      <c r="X286">
        <v>4</v>
      </c>
      <c r="Y286">
        <v>8</v>
      </c>
      <c r="Z286">
        <v>4</v>
      </c>
      <c r="AA286">
        <v>7</v>
      </c>
    </row>
    <row r="287" spans="1:27" customFormat="1" ht="15" x14ac:dyDescent="0.25">
      <c r="A287">
        <v>21134</v>
      </c>
      <c r="B287" t="s">
        <v>595</v>
      </c>
      <c r="C287" t="s">
        <v>596</v>
      </c>
      <c r="D287" t="s">
        <v>90</v>
      </c>
      <c r="E287" t="s">
        <v>96</v>
      </c>
      <c r="F287">
        <v>77072</v>
      </c>
      <c r="G287" t="s">
        <v>99</v>
      </c>
      <c r="H287">
        <v>6</v>
      </c>
      <c r="I287" t="s">
        <v>105</v>
      </c>
      <c r="J287" t="s">
        <v>96</v>
      </c>
      <c r="K287" t="s">
        <v>96</v>
      </c>
      <c r="L287" t="s">
        <v>96</v>
      </c>
      <c r="M287" t="s">
        <v>113</v>
      </c>
      <c r="N287">
        <v>105</v>
      </c>
      <c r="O287">
        <v>15</v>
      </c>
      <c r="P287">
        <v>120</v>
      </c>
      <c r="Q287" t="s">
        <v>107</v>
      </c>
      <c r="R287" s="84">
        <v>1500000</v>
      </c>
      <c r="S287" s="40" t="s">
        <v>963</v>
      </c>
      <c r="T287" s="40" t="s">
        <v>964</v>
      </c>
      <c r="U287">
        <v>48201452400</v>
      </c>
      <c r="V287">
        <v>127</v>
      </c>
      <c r="W287">
        <v>17</v>
      </c>
      <c r="X287">
        <v>4</v>
      </c>
      <c r="Y287">
        <v>8</v>
      </c>
      <c r="Z287">
        <v>4</v>
      </c>
      <c r="AA287">
        <v>0</v>
      </c>
    </row>
    <row r="288" spans="1:27" customFormat="1" ht="15" x14ac:dyDescent="0.25">
      <c r="A288">
        <v>21279</v>
      </c>
      <c r="B288" t="s">
        <v>597</v>
      </c>
      <c r="C288" t="s">
        <v>588</v>
      </c>
      <c r="D288" t="s">
        <v>90</v>
      </c>
      <c r="E288" t="s">
        <v>96</v>
      </c>
      <c r="F288">
        <v>77004</v>
      </c>
      <c r="G288" t="s">
        <v>99</v>
      </c>
      <c r="H288">
        <v>6</v>
      </c>
      <c r="I288" t="s">
        <v>105</v>
      </c>
      <c r="J288" t="s">
        <v>96</v>
      </c>
      <c r="K288" t="s">
        <v>96</v>
      </c>
      <c r="L288" t="s">
        <v>106</v>
      </c>
      <c r="M288" t="s">
        <v>113</v>
      </c>
      <c r="N288">
        <v>80</v>
      </c>
      <c r="O288">
        <v>0</v>
      </c>
      <c r="P288">
        <v>80</v>
      </c>
      <c r="Q288" t="s">
        <v>108</v>
      </c>
      <c r="R288" s="84">
        <v>1500000</v>
      </c>
      <c r="S288" s="40" t="s">
        <v>959</v>
      </c>
      <c r="T288" s="40" t="s">
        <v>960</v>
      </c>
      <c r="U288">
        <v>48201312300</v>
      </c>
      <c r="V288">
        <v>127</v>
      </c>
      <c r="W288">
        <v>17</v>
      </c>
      <c r="X288">
        <v>4</v>
      </c>
      <c r="Y288">
        <v>8</v>
      </c>
      <c r="Z288">
        <v>4</v>
      </c>
      <c r="AA288">
        <v>0</v>
      </c>
    </row>
    <row r="289" spans="1:27" customFormat="1" ht="15" x14ac:dyDescent="0.25">
      <c r="A289">
        <v>21133</v>
      </c>
      <c r="B289" t="s">
        <v>598</v>
      </c>
      <c r="C289" t="s">
        <v>599</v>
      </c>
      <c r="D289" t="s">
        <v>90</v>
      </c>
      <c r="E289" t="s">
        <v>96</v>
      </c>
      <c r="F289">
        <v>77088</v>
      </c>
      <c r="G289" t="s">
        <v>99</v>
      </c>
      <c r="H289">
        <v>6</v>
      </c>
      <c r="I289" t="s">
        <v>105</v>
      </c>
      <c r="J289" t="s">
        <v>96</v>
      </c>
      <c r="K289" t="s">
        <v>96</v>
      </c>
      <c r="L289" t="s">
        <v>96</v>
      </c>
      <c r="M289" t="s">
        <v>113</v>
      </c>
      <c r="N289">
        <v>65</v>
      </c>
      <c r="O289">
        <v>17</v>
      </c>
      <c r="P289">
        <v>82</v>
      </c>
      <c r="Q289" t="s">
        <v>107</v>
      </c>
      <c r="R289" s="84">
        <v>1500000</v>
      </c>
      <c r="S289" s="40" t="s">
        <v>944</v>
      </c>
      <c r="T289" s="40" t="s">
        <v>945</v>
      </c>
      <c r="U289">
        <v>48201533000</v>
      </c>
      <c r="V289">
        <v>126</v>
      </c>
      <c r="W289">
        <v>17</v>
      </c>
      <c r="X289">
        <v>4</v>
      </c>
      <c r="Y289">
        <v>8</v>
      </c>
      <c r="Z289">
        <v>4</v>
      </c>
      <c r="AA289">
        <v>0</v>
      </c>
    </row>
    <row r="290" spans="1:27" customFormat="1" ht="15" hidden="1" x14ac:dyDescent="0.25">
      <c r="C290" s="40"/>
      <c r="F290" s="38"/>
      <c r="J290" s="38"/>
      <c r="K290" s="38"/>
      <c r="L290" s="38"/>
      <c r="N290" s="38"/>
      <c r="O290" s="38"/>
      <c r="P290" s="38"/>
      <c r="R290" s="39"/>
    </row>
    <row r="291" spans="1:27" customFormat="1" ht="15" hidden="1" x14ac:dyDescent="0.25">
      <c r="C291" s="40"/>
      <c r="F291" s="38"/>
      <c r="J291" s="38"/>
      <c r="K291" s="38"/>
      <c r="L291" s="38"/>
      <c r="N291" s="38"/>
      <c r="O291" s="38"/>
      <c r="P291" s="38"/>
      <c r="R291" s="39"/>
    </row>
    <row r="292" spans="1:27" customFormat="1" ht="15" hidden="1" x14ac:dyDescent="0.25">
      <c r="C292" s="40"/>
      <c r="F292" s="38"/>
      <c r="J292" s="38"/>
      <c r="K292" s="38"/>
      <c r="L292" s="38"/>
      <c r="N292" s="38"/>
      <c r="O292" s="38"/>
      <c r="P292" s="38"/>
      <c r="R292" s="39"/>
    </row>
    <row r="293" spans="1:27" customFormat="1" ht="15" hidden="1" x14ac:dyDescent="0.25">
      <c r="F293" s="38"/>
      <c r="J293" s="38"/>
      <c r="K293" s="38"/>
      <c r="L293" s="38"/>
      <c r="N293" s="38"/>
      <c r="O293" s="38"/>
      <c r="P293" s="38"/>
      <c r="R293" s="39"/>
    </row>
    <row r="294" spans="1:27" customFormat="1" ht="15" hidden="1" x14ac:dyDescent="0.25">
      <c r="F294" s="38"/>
      <c r="J294" s="38"/>
      <c r="K294" s="38"/>
      <c r="L294" s="38"/>
      <c r="N294" s="38"/>
      <c r="O294" s="38"/>
      <c r="P294" s="38"/>
      <c r="R294" s="39"/>
    </row>
    <row r="295" spans="1:27" customFormat="1" ht="15" hidden="1" x14ac:dyDescent="0.25">
      <c r="F295" s="38"/>
      <c r="J295" s="38"/>
      <c r="K295" s="38"/>
      <c r="L295" s="38"/>
      <c r="N295" s="38"/>
      <c r="O295" s="38"/>
      <c r="P295" s="38"/>
      <c r="R295" s="39"/>
    </row>
    <row r="296" spans="1:27" customFormat="1" ht="15" hidden="1" x14ac:dyDescent="0.25">
      <c r="F296" s="38"/>
      <c r="J296" s="38"/>
      <c r="K296" s="38"/>
      <c r="L296" s="38"/>
      <c r="N296" s="38"/>
      <c r="O296" s="38"/>
      <c r="P296" s="38"/>
      <c r="R296" s="39"/>
    </row>
    <row r="297" spans="1:27" customFormat="1" ht="15" hidden="1" x14ac:dyDescent="0.25">
      <c r="F297" s="38"/>
      <c r="J297" s="38"/>
      <c r="K297" s="38"/>
      <c r="L297" s="38"/>
      <c r="N297" s="38"/>
      <c r="O297" s="38"/>
      <c r="P297" s="38"/>
      <c r="R297" s="39"/>
    </row>
    <row r="298" spans="1:27" customFormat="1" ht="15" hidden="1" x14ac:dyDescent="0.25">
      <c r="F298" s="38"/>
      <c r="J298" s="38"/>
      <c r="K298" s="38"/>
      <c r="L298" s="38"/>
      <c r="N298" s="38"/>
      <c r="O298" s="38"/>
      <c r="P298" s="38"/>
      <c r="R298" s="39"/>
    </row>
    <row r="299" spans="1:27" customFormat="1" ht="15" hidden="1" x14ac:dyDescent="0.25">
      <c r="C299" s="40"/>
      <c r="F299" s="38"/>
      <c r="J299" s="38"/>
      <c r="K299" s="38"/>
      <c r="L299" s="38"/>
      <c r="N299" s="38"/>
      <c r="O299" s="38"/>
      <c r="P299" s="38"/>
      <c r="R299" s="39"/>
    </row>
    <row r="300" spans="1:27" customFormat="1" ht="15" hidden="1" x14ac:dyDescent="0.25">
      <c r="F300" s="38"/>
      <c r="J300" s="38"/>
      <c r="K300" s="38"/>
      <c r="L300" s="38"/>
      <c r="N300" s="38"/>
      <c r="O300" s="38"/>
      <c r="P300" s="38"/>
      <c r="R300" s="39"/>
    </row>
    <row r="301" spans="1:27" customFormat="1" ht="15" hidden="1" x14ac:dyDescent="0.25">
      <c r="F301" s="38"/>
      <c r="J301" s="38"/>
      <c r="K301" s="38"/>
      <c r="L301" s="38"/>
      <c r="N301" s="38"/>
      <c r="O301" s="38"/>
      <c r="P301" s="38"/>
      <c r="R301" s="39"/>
    </row>
    <row r="302" spans="1:27" customFormat="1" ht="15" hidden="1" x14ac:dyDescent="0.25">
      <c r="F302" s="38"/>
      <c r="J302" s="38"/>
      <c r="K302" s="38"/>
      <c r="L302" s="38"/>
      <c r="N302" s="38"/>
      <c r="O302" s="38"/>
      <c r="P302" s="38"/>
      <c r="R302" s="39"/>
    </row>
    <row r="303" spans="1:27" customFormat="1" ht="15" hidden="1" x14ac:dyDescent="0.25">
      <c r="F303" s="38"/>
      <c r="J303" s="38"/>
      <c r="K303" s="38"/>
      <c r="L303" s="38"/>
      <c r="N303" s="38"/>
      <c r="O303" s="38"/>
      <c r="P303" s="38"/>
      <c r="R303" s="39"/>
    </row>
    <row r="304" spans="1:27" customFormat="1" ht="15" x14ac:dyDescent="0.25">
      <c r="A304" s="113"/>
      <c r="B304" s="113"/>
      <c r="C304" s="114"/>
      <c r="D304" s="113"/>
      <c r="E304" s="113"/>
      <c r="F304" s="115"/>
      <c r="G304" s="113"/>
      <c r="H304" s="113"/>
      <c r="I304" s="113"/>
      <c r="J304" s="115"/>
      <c r="K304" s="115"/>
      <c r="L304" s="115"/>
      <c r="M304" s="113"/>
      <c r="N304" s="115"/>
      <c r="O304" s="115"/>
      <c r="P304" s="115"/>
      <c r="Q304" s="113"/>
      <c r="R304" s="116"/>
    </row>
    <row r="305" spans="1:106" ht="15" x14ac:dyDescent="0.25">
      <c r="A305" s="100" t="s">
        <v>24</v>
      </c>
      <c r="B305" s="101"/>
      <c r="C305" s="102">
        <v>15317311</v>
      </c>
      <c r="D305" s="117" t="s">
        <v>58</v>
      </c>
      <c r="E305" s="104"/>
      <c r="F305" s="104"/>
      <c r="G305" s="103"/>
      <c r="H305" s="104"/>
      <c r="I305" s="105"/>
      <c r="J305" s="104"/>
      <c r="K305" s="104"/>
      <c r="L305" s="104"/>
      <c r="M305" s="103"/>
      <c r="N305" s="103"/>
      <c r="O305" s="103"/>
      <c r="P305" s="103"/>
      <c r="Q305" s="92" t="s">
        <v>20</v>
      </c>
      <c r="R305" s="118">
        <f>SUM(R239:R304)</f>
        <v>74000000</v>
      </c>
      <c r="S305" s="13"/>
      <c r="T305" s="11"/>
      <c r="U305" s="11"/>
      <c r="V305" s="11"/>
      <c r="W305" s="11"/>
      <c r="X305" s="11"/>
      <c r="Y305"/>
      <c r="Z305" s="19"/>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6" spans="1:106" x14ac:dyDescent="0.2">
      <c r="A306" s="32"/>
      <c r="C306" s="7"/>
      <c r="E306" s="15"/>
      <c r="F306" s="15"/>
      <c r="R306" s="45"/>
    </row>
    <row r="307" spans="1:106" s="66" customFormat="1" x14ac:dyDescent="0.2">
      <c r="A307" s="67" t="s">
        <v>41</v>
      </c>
      <c r="C307" s="68"/>
      <c r="E307" s="69"/>
      <c r="F307" s="69"/>
      <c r="H307" s="69"/>
      <c r="J307" s="69"/>
      <c r="K307" s="69"/>
      <c r="L307" s="69"/>
      <c r="R307" s="70"/>
    </row>
    <row r="308" spans="1:106" customFormat="1" ht="15" x14ac:dyDescent="0.25">
      <c r="A308">
        <v>21177</v>
      </c>
      <c r="B308" t="s">
        <v>600</v>
      </c>
      <c r="C308" t="s">
        <v>601</v>
      </c>
      <c r="D308" t="s">
        <v>602</v>
      </c>
      <c r="E308" t="s">
        <v>96</v>
      </c>
      <c r="F308">
        <v>78634</v>
      </c>
      <c r="G308" t="s">
        <v>603</v>
      </c>
      <c r="H308">
        <v>7</v>
      </c>
      <c r="I308" t="s">
        <v>184</v>
      </c>
      <c r="J308" t="s">
        <v>96</v>
      </c>
      <c r="K308" t="s">
        <v>96</v>
      </c>
      <c r="L308" t="s">
        <v>96</v>
      </c>
      <c r="M308" t="s">
        <v>113</v>
      </c>
      <c r="N308">
        <v>60</v>
      </c>
      <c r="O308">
        <v>12</v>
      </c>
      <c r="P308">
        <v>72</v>
      </c>
      <c r="Q308" t="s">
        <v>107</v>
      </c>
      <c r="R308" s="84">
        <v>600000</v>
      </c>
      <c r="S308" s="40" t="s">
        <v>905</v>
      </c>
      <c r="T308" s="40" t="s">
        <v>906</v>
      </c>
      <c r="U308">
        <v>48491020809</v>
      </c>
      <c r="V308">
        <v>132</v>
      </c>
      <c r="W308">
        <v>17</v>
      </c>
      <c r="X308">
        <v>4</v>
      </c>
      <c r="Y308">
        <v>8</v>
      </c>
      <c r="Z308">
        <v>4</v>
      </c>
      <c r="AA308">
        <v>0</v>
      </c>
    </row>
    <row r="309" spans="1:106" customFormat="1" ht="15" x14ac:dyDescent="0.25">
      <c r="A309">
        <v>21234</v>
      </c>
      <c r="B309" t="s">
        <v>604</v>
      </c>
      <c r="C309" t="s">
        <v>605</v>
      </c>
      <c r="D309" t="s">
        <v>606</v>
      </c>
      <c r="E309" t="s">
        <v>106</v>
      </c>
      <c r="F309">
        <v>78648</v>
      </c>
      <c r="G309" t="s">
        <v>607</v>
      </c>
      <c r="H309">
        <v>7</v>
      </c>
      <c r="I309" t="s">
        <v>184</v>
      </c>
      <c r="J309" t="s">
        <v>96</v>
      </c>
      <c r="K309" t="s">
        <v>96</v>
      </c>
      <c r="L309" t="s">
        <v>96</v>
      </c>
      <c r="M309" t="s">
        <v>113</v>
      </c>
      <c r="N309">
        <v>50</v>
      </c>
      <c r="O309">
        <v>10</v>
      </c>
      <c r="P309">
        <v>60</v>
      </c>
      <c r="Q309" t="s">
        <v>108</v>
      </c>
      <c r="R309" s="84">
        <v>600000</v>
      </c>
      <c r="S309" s="40" t="s">
        <v>849</v>
      </c>
      <c r="T309" s="40" t="s">
        <v>850</v>
      </c>
      <c r="U309">
        <v>48055960600</v>
      </c>
      <c r="V309">
        <v>132</v>
      </c>
      <c r="W309">
        <v>17</v>
      </c>
      <c r="X309">
        <v>4</v>
      </c>
      <c r="Y309">
        <v>8</v>
      </c>
      <c r="Z309">
        <v>4</v>
      </c>
      <c r="AA309">
        <v>0</v>
      </c>
    </row>
    <row r="310" spans="1:106" customFormat="1" ht="15" x14ac:dyDescent="0.25">
      <c r="A310">
        <v>21273</v>
      </c>
      <c r="B310" t="s">
        <v>608</v>
      </c>
      <c r="C310" t="s">
        <v>609</v>
      </c>
      <c r="D310" t="s">
        <v>610</v>
      </c>
      <c r="E310" t="s">
        <v>96</v>
      </c>
      <c r="F310">
        <v>78620</v>
      </c>
      <c r="G310" t="s">
        <v>611</v>
      </c>
      <c r="H310">
        <v>7</v>
      </c>
      <c r="I310" t="s">
        <v>184</v>
      </c>
      <c r="J310" t="s">
        <v>96</v>
      </c>
      <c r="K310" t="s">
        <v>96</v>
      </c>
      <c r="L310" t="s">
        <v>106</v>
      </c>
      <c r="M310" t="s">
        <v>113</v>
      </c>
      <c r="N310">
        <v>40</v>
      </c>
      <c r="O310">
        <v>40</v>
      </c>
      <c r="P310">
        <v>80</v>
      </c>
      <c r="Q310" t="s">
        <v>108</v>
      </c>
      <c r="R310" s="84">
        <v>600000</v>
      </c>
      <c r="S310" s="40" t="s">
        <v>922</v>
      </c>
      <c r="T310" s="40" t="s">
        <v>923</v>
      </c>
      <c r="U310">
        <v>48209010809</v>
      </c>
      <c r="V310">
        <v>132</v>
      </c>
      <c r="W310">
        <v>17</v>
      </c>
      <c r="X310">
        <v>4</v>
      </c>
      <c r="Y310">
        <v>8</v>
      </c>
      <c r="Z310">
        <v>4</v>
      </c>
      <c r="AA310">
        <v>0</v>
      </c>
    </row>
    <row r="311" spans="1:106" customFormat="1" ht="15" x14ac:dyDescent="0.25">
      <c r="A311">
        <v>21301</v>
      </c>
      <c r="B311" t="s">
        <v>612</v>
      </c>
      <c r="C311" t="s">
        <v>613</v>
      </c>
      <c r="D311" t="s">
        <v>614</v>
      </c>
      <c r="E311" t="s">
        <v>96</v>
      </c>
      <c r="F311">
        <v>78621</v>
      </c>
      <c r="G311" t="s">
        <v>98</v>
      </c>
      <c r="H311">
        <v>7</v>
      </c>
      <c r="I311" t="s">
        <v>184</v>
      </c>
      <c r="J311" t="s">
        <v>96</v>
      </c>
      <c r="K311" t="s">
        <v>96</v>
      </c>
      <c r="L311" t="s">
        <v>96</v>
      </c>
      <c r="M311" t="s">
        <v>113</v>
      </c>
      <c r="N311">
        <v>47</v>
      </c>
      <c r="O311">
        <v>9</v>
      </c>
      <c r="P311">
        <v>56</v>
      </c>
      <c r="Q311" t="s">
        <v>108</v>
      </c>
      <c r="R311" s="84">
        <v>900000</v>
      </c>
      <c r="S311" s="40" t="s">
        <v>924</v>
      </c>
      <c r="T311" s="40" t="s">
        <v>925</v>
      </c>
      <c r="U311">
        <v>48453001854</v>
      </c>
      <c r="V311">
        <v>132</v>
      </c>
      <c r="W311">
        <v>17</v>
      </c>
      <c r="X311">
        <v>4</v>
      </c>
      <c r="Y311">
        <v>8</v>
      </c>
      <c r="Z311">
        <v>4</v>
      </c>
      <c r="AA311">
        <v>0</v>
      </c>
    </row>
    <row r="312" spans="1:106" customFormat="1" ht="15" x14ac:dyDescent="0.25">
      <c r="A312">
        <v>21080</v>
      </c>
      <c r="B312" t="s">
        <v>615</v>
      </c>
      <c r="C312" t="s">
        <v>616</v>
      </c>
      <c r="D312" t="s">
        <v>617</v>
      </c>
      <c r="E312" t="s">
        <v>96</v>
      </c>
      <c r="F312">
        <v>76537</v>
      </c>
      <c r="G312" t="s">
        <v>603</v>
      </c>
      <c r="H312">
        <v>7</v>
      </c>
      <c r="I312" t="s">
        <v>184</v>
      </c>
      <c r="J312" t="s">
        <v>96</v>
      </c>
      <c r="K312" t="s">
        <v>96</v>
      </c>
      <c r="L312" t="s">
        <v>96</v>
      </c>
      <c r="M312" t="s">
        <v>113</v>
      </c>
      <c r="N312">
        <v>70</v>
      </c>
      <c r="O312">
        <v>10</v>
      </c>
      <c r="P312">
        <v>80</v>
      </c>
      <c r="Q312" t="s">
        <v>108</v>
      </c>
      <c r="R312" s="84">
        <v>900000</v>
      </c>
      <c r="S312" s="40" t="s">
        <v>910</v>
      </c>
      <c r="T312" s="40" t="s">
        <v>911</v>
      </c>
      <c r="U312">
        <v>48491021603</v>
      </c>
      <c r="V312">
        <v>131</v>
      </c>
      <c r="W312">
        <v>17</v>
      </c>
      <c r="X312">
        <v>8</v>
      </c>
      <c r="Y312">
        <v>8</v>
      </c>
      <c r="Z312">
        <v>4</v>
      </c>
      <c r="AA312">
        <v>0</v>
      </c>
    </row>
    <row r="313" spans="1:106" customFormat="1" ht="15" x14ac:dyDescent="0.25">
      <c r="A313">
        <v>21239</v>
      </c>
      <c r="B313" t="s">
        <v>618</v>
      </c>
      <c r="C313" t="s">
        <v>619</v>
      </c>
      <c r="D313" t="s">
        <v>620</v>
      </c>
      <c r="E313" t="s">
        <v>96</v>
      </c>
      <c r="F313">
        <v>78676</v>
      </c>
      <c r="G313" t="s">
        <v>611</v>
      </c>
      <c r="H313">
        <v>7</v>
      </c>
      <c r="I313" t="s">
        <v>184</v>
      </c>
      <c r="J313" t="s">
        <v>96</v>
      </c>
      <c r="K313" t="s">
        <v>96</v>
      </c>
      <c r="L313" t="s">
        <v>96</v>
      </c>
      <c r="M313" t="s">
        <v>113</v>
      </c>
      <c r="N313">
        <v>60</v>
      </c>
      <c r="O313">
        <v>0</v>
      </c>
      <c r="P313">
        <v>60</v>
      </c>
      <c r="Q313" t="s">
        <v>107</v>
      </c>
      <c r="R313" s="84">
        <v>900000</v>
      </c>
      <c r="S313" s="40" t="s">
        <v>926</v>
      </c>
      <c r="T313" s="40" t="s">
        <v>927</v>
      </c>
      <c r="U313">
        <v>48209010804</v>
      </c>
      <c r="V313">
        <v>131</v>
      </c>
      <c r="W313">
        <v>17</v>
      </c>
      <c r="X313">
        <v>4</v>
      </c>
      <c r="Y313">
        <v>8</v>
      </c>
      <c r="Z313">
        <v>4</v>
      </c>
      <c r="AA313">
        <v>0</v>
      </c>
    </row>
    <row r="314" spans="1:106" customFormat="1" ht="15" x14ac:dyDescent="0.25">
      <c r="A314" s="113"/>
      <c r="B314" s="113"/>
      <c r="C314" s="113"/>
      <c r="D314" s="113"/>
      <c r="E314" s="113"/>
      <c r="F314" s="115"/>
      <c r="G314" s="113"/>
      <c r="H314" s="113"/>
      <c r="I314" s="113"/>
      <c r="J314" s="115"/>
      <c r="K314" s="115"/>
      <c r="L314" s="115"/>
      <c r="M314" s="113"/>
      <c r="N314" s="115"/>
      <c r="O314" s="115"/>
      <c r="P314" s="115"/>
      <c r="Q314" s="113"/>
      <c r="R314" s="119"/>
      <c r="S314" s="113"/>
    </row>
    <row r="315" spans="1:106" ht="15" x14ac:dyDescent="0.25">
      <c r="A315" s="100" t="s">
        <v>24</v>
      </c>
      <c r="B315" s="101"/>
      <c r="C315" s="102">
        <v>600000</v>
      </c>
      <c r="D315" s="103"/>
      <c r="E315" s="104"/>
      <c r="F315" s="104"/>
      <c r="G315" s="103"/>
      <c r="H315" s="104"/>
      <c r="I315" s="105"/>
      <c r="J315" s="104"/>
      <c r="K315" s="104"/>
      <c r="L315" s="104"/>
      <c r="M315" s="103"/>
      <c r="N315" s="103"/>
      <c r="O315" s="103"/>
      <c r="P315" s="103"/>
      <c r="Q315" s="92" t="s">
        <v>20</v>
      </c>
      <c r="R315" s="106">
        <f>SUM(R308:R314)</f>
        <v>4500000</v>
      </c>
      <c r="S315" s="107"/>
      <c r="T315" s="11"/>
      <c r="U315" s="11"/>
      <c r="V315" s="11"/>
      <c r="W315" s="11"/>
      <c r="X315" s="11"/>
      <c r="Y315"/>
      <c r="Z315" s="19"/>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row>
    <row r="316" spans="1:106" x14ac:dyDescent="0.2">
      <c r="A316" s="32"/>
      <c r="C316" s="7"/>
      <c r="E316" s="15"/>
      <c r="F316" s="15"/>
      <c r="R316" s="45"/>
    </row>
    <row r="317" spans="1:106" s="66" customFormat="1" x14ac:dyDescent="0.2">
      <c r="A317" s="67" t="s">
        <v>42</v>
      </c>
      <c r="C317" s="68"/>
      <c r="E317" s="69"/>
      <c r="F317" s="69"/>
      <c r="H317" s="69"/>
      <c r="J317" s="69"/>
      <c r="K317" s="69"/>
      <c r="L317" s="69"/>
      <c r="R317" s="70"/>
    </row>
    <row r="318" spans="1:106" customFormat="1" ht="15" x14ac:dyDescent="0.25">
      <c r="A318">
        <v>21070</v>
      </c>
      <c r="B318" t="s">
        <v>621</v>
      </c>
      <c r="C318" t="s">
        <v>622</v>
      </c>
      <c r="D318" t="s">
        <v>89</v>
      </c>
      <c r="E318" t="s">
        <v>96</v>
      </c>
      <c r="F318">
        <v>78759</v>
      </c>
      <c r="G318" t="s">
        <v>98</v>
      </c>
      <c r="H318">
        <v>7</v>
      </c>
      <c r="I318" t="s">
        <v>105</v>
      </c>
      <c r="J318" t="s">
        <v>96</v>
      </c>
      <c r="K318" t="s">
        <v>96</v>
      </c>
      <c r="L318" t="s">
        <v>96</v>
      </c>
      <c r="M318" t="s">
        <v>113</v>
      </c>
      <c r="N318">
        <v>105</v>
      </c>
      <c r="O318">
        <v>45</v>
      </c>
      <c r="P318">
        <v>150</v>
      </c>
      <c r="Q318" t="s">
        <v>107</v>
      </c>
      <c r="R318" s="84">
        <v>1500000</v>
      </c>
      <c r="S318" s="40" t="s">
        <v>907</v>
      </c>
      <c r="T318" s="40" t="s">
        <v>837</v>
      </c>
      <c r="U318">
        <v>48453001753</v>
      </c>
      <c r="V318">
        <v>139</v>
      </c>
      <c r="W318">
        <v>17</v>
      </c>
      <c r="X318">
        <v>4</v>
      </c>
      <c r="Y318">
        <v>8</v>
      </c>
      <c r="Z318">
        <v>4</v>
      </c>
      <c r="AA318">
        <v>7</v>
      </c>
    </row>
    <row r="319" spans="1:106" customFormat="1" ht="15" x14ac:dyDescent="0.25">
      <c r="A319">
        <v>21075</v>
      </c>
      <c r="B319" t="s">
        <v>623</v>
      </c>
      <c r="C319" t="s">
        <v>624</v>
      </c>
      <c r="D319" t="s">
        <v>89</v>
      </c>
      <c r="E319" t="s">
        <v>96</v>
      </c>
      <c r="F319">
        <v>78756</v>
      </c>
      <c r="G319" t="s">
        <v>98</v>
      </c>
      <c r="H319">
        <v>7</v>
      </c>
      <c r="I319" t="s">
        <v>105</v>
      </c>
      <c r="J319" t="s">
        <v>96</v>
      </c>
      <c r="K319" t="s">
        <v>96</v>
      </c>
      <c r="L319" t="s">
        <v>96</v>
      </c>
      <c r="M319" t="s">
        <v>113</v>
      </c>
      <c r="N319">
        <v>80</v>
      </c>
      <c r="O319">
        <v>10</v>
      </c>
      <c r="P319">
        <v>90</v>
      </c>
      <c r="Q319" t="s">
        <v>107</v>
      </c>
      <c r="R319" s="84">
        <v>1500000</v>
      </c>
      <c r="S319" s="40" t="s">
        <v>907</v>
      </c>
      <c r="T319" s="40" t="s">
        <v>837</v>
      </c>
      <c r="U319">
        <v>48453001505</v>
      </c>
      <c r="V319">
        <v>138</v>
      </c>
      <c r="W319">
        <v>17</v>
      </c>
      <c r="X319">
        <v>4</v>
      </c>
      <c r="Y319">
        <v>8</v>
      </c>
      <c r="Z319">
        <v>4</v>
      </c>
      <c r="AA319">
        <v>7</v>
      </c>
    </row>
    <row r="320" spans="1:106" customFormat="1" ht="15" x14ac:dyDescent="0.25">
      <c r="A320">
        <v>21302</v>
      </c>
      <c r="B320" t="s">
        <v>625</v>
      </c>
      <c r="C320" t="s">
        <v>626</v>
      </c>
      <c r="D320" t="s">
        <v>89</v>
      </c>
      <c r="E320" t="s">
        <v>96</v>
      </c>
      <c r="F320">
        <v>78723</v>
      </c>
      <c r="G320" t="s">
        <v>98</v>
      </c>
      <c r="H320">
        <v>7</v>
      </c>
      <c r="I320" t="s">
        <v>105</v>
      </c>
      <c r="J320" t="s">
        <v>96</v>
      </c>
      <c r="K320" t="s">
        <v>96</v>
      </c>
      <c r="L320" t="s">
        <v>96</v>
      </c>
      <c r="M320" t="s">
        <v>112</v>
      </c>
      <c r="N320">
        <v>149</v>
      </c>
      <c r="O320">
        <v>0</v>
      </c>
      <c r="P320">
        <v>149</v>
      </c>
      <c r="Q320" t="s">
        <v>107</v>
      </c>
      <c r="R320" s="84">
        <v>1500000</v>
      </c>
      <c r="S320" s="40" t="s">
        <v>908</v>
      </c>
      <c r="T320" s="40" t="s">
        <v>909</v>
      </c>
      <c r="U320">
        <v>48453000306</v>
      </c>
      <c r="V320">
        <v>137</v>
      </c>
      <c r="W320">
        <v>17</v>
      </c>
      <c r="X320">
        <v>4</v>
      </c>
      <c r="Y320">
        <v>8</v>
      </c>
      <c r="Z320">
        <v>4</v>
      </c>
      <c r="AA320">
        <v>7</v>
      </c>
    </row>
    <row r="321" spans="1:106" customFormat="1" ht="15" x14ac:dyDescent="0.25">
      <c r="A321">
        <v>21161</v>
      </c>
      <c r="B321" t="s">
        <v>627</v>
      </c>
      <c r="C321" t="s">
        <v>628</v>
      </c>
      <c r="D321" t="s">
        <v>629</v>
      </c>
      <c r="E321" t="s">
        <v>96</v>
      </c>
      <c r="F321">
        <v>78640</v>
      </c>
      <c r="G321" t="s">
        <v>611</v>
      </c>
      <c r="H321">
        <v>7</v>
      </c>
      <c r="I321" t="s">
        <v>105</v>
      </c>
      <c r="J321" t="s">
        <v>96</v>
      </c>
      <c r="K321" t="s">
        <v>96</v>
      </c>
      <c r="L321" t="s">
        <v>96</v>
      </c>
      <c r="M321" t="s">
        <v>113</v>
      </c>
      <c r="N321">
        <v>90</v>
      </c>
      <c r="O321">
        <v>20</v>
      </c>
      <c r="P321">
        <v>110</v>
      </c>
      <c r="Q321" t="s">
        <v>108</v>
      </c>
      <c r="R321" s="84">
        <v>1500000</v>
      </c>
      <c r="S321" s="40" t="s">
        <v>910</v>
      </c>
      <c r="T321" s="40" t="s">
        <v>911</v>
      </c>
      <c r="U321">
        <v>48209010906</v>
      </c>
      <c r="V321">
        <v>132</v>
      </c>
      <c r="W321">
        <v>17</v>
      </c>
      <c r="X321">
        <v>8</v>
      </c>
      <c r="Y321">
        <v>8</v>
      </c>
      <c r="Z321">
        <v>0</v>
      </c>
      <c r="AA321">
        <v>0</v>
      </c>
    </row>
    <row r="322" spans="1:106" customFormat="1" ht="15" x14ac:dyDescent="0.25">
      <c r="A322" s="133" t="s">
        <v>831</v>
      </c>
      <c r="R322" s="84"/>
    </row>
    <row r="323" spans="1:106" customFormat="1" ht="15" x14ac:dyDescent="0.25">
      <c r="A323">
        <v>21178</v>
      </c>
      <c r="B323" t="s">
        <v>630</v>
      </c>
      <c r="C323" t="s">
        <v>631</v>
      </c>
      <c r="D323" t="s">
        <v>629</v>
      </c>
      <c r="E323" t="s">
        <v>96</v>
      </c>
      <c r="F323">
        <v>78640</v>
      </c>
      <c r="G323" t="s">
        <v>611</v>
      </c>
      <c r="H323">
        <v>7</v>
      </c>
      <c r="I323" t="s">
        <v>105</v>
      </c>
      <c r="J323" t="s">
        <v>96</v>
      </c>
      <c r="K323" t="s">
        <v>96</v>
      </c>
      <c r="L323" t="s">
        <v>96</v>
      </c>
      <c r="M323" t="s">
        <v>113</v>
      </c>
      <c r="N323">
        <v>100</v>
      </c>
      <c r="O323">
        <v>20</v>
      </c>
      <c r="P323">
        <v>120</v>
      </c>
      <c r="Q323" t="s">
        <v>108</v>
      </c>
      <c r="R323" s="84">
        <v>1500000</v>
      </c>
      <c r="S323" s="40" t="s">
        <v>910</v>
      </c>
      <c r="T323" s="40" t="s">
        <v>911</v>
      </c>
      <c r="U323">
        <v>48209010906</v>
      </c>
      <c r="V323">
        <v>132</v>
      </c>
      <c r="W323">
        <v>17</v>
      </c>
      <c r="X323">
        <v>8</v>
      </c>
      <c r="Y323">
        <v>8</v>
      </c>
      <c r="Z323">
        <v>0</v>
      </c>
      <c r="AA323">
        <v>7</v>
      </c>
    </row>
    <row r="324" spans="1:106" customFormat="1" ht="15" x14ac:dyDescent="0.25">
      <c r="A324">
        <v>21046</v>
      </c>
      <c r="B324" t="s">
        <v>632</v>
      </c>
      <c r="C324" t="s">
        <v>633</v>
      </c>
      <c r="D324" t="s">
        <v>89</v>
      </c>
      <c r="E324" t="s">
        <v>96</v>
      </c>
      <c r="F324">
        <v>78745</v>
      </c>
      <c r="G324" t="s">
        <v>98</v>
      </c>
      <c r="H324">
        <v>7</v>
      </c>
      <c r="I324" t="s">
        <v>105</v>
      </c>
      <c r="J324" t="s">
        <v>96</v>
      </c>
      <c r="K324" t="s">
        <v>96</v>
      </c>
      <c r="L324" t="s">
        <v>96</v>
      </c>
      <c r="M324" t="s">
        <v>113</v>
      </c>
      <c r="N324">
        <v>100</v>
      </c>
      <c r="O324">
        <v>0</v>
      </c>
      <c r="P324">
        <v>100</v>
      </c>
      <c r="Q324" t="s">
        <v>107</v>
      </c>
      <c r="R324" s="84">
        <v>1500000</v>
      </c>
      <c r="S324" s="40" t="s">
        <v>912</v>
      </c>
      <c r="T324" s="40" t="s">
        <v>913</v>
      </c>
      <c r="U324">
        <v>48453002403</v>
      </c>
      <c r="V324">
        <v>131</v>
      </c>
      <c r="W324">
        <v>17</v>
      </c>
      <c r="X324">
        <v>4</v>
      </c>
      <c r="Y324">
        <v>8</v>
      </c>
      <c r="Z324">
        <v>4</v>
      </c>
      <c r="AA324">
        <v>0</v>
      </c>
    </row>
    <row r="325" spans="1:106" customFormat="1" ht="15" x14ac:dyDescent="0.25">
      <c r="A325">
        <v>21063</v>
      </c>
      <c r="B325" t="s">
        <v>634</v>
      </c>
      <c r="C325" t="s">
        <v>635</v>
      </c>
      <c r="D325" t="s">
        <v>89</v>
      </c>
      <c r="E325" t="s">
        <v>96</v>
      </c>
      <c r="F325">
        <v>78741</v>
      </c>
      <c r="G325" t="s">
        <v>98</v>
      </c>
      <c r="H325">
        <v>7</v>
      </c>
      <c r="I325" t="s">
        <v>105</v>
      </c>
      <c r="J325" t="s">
        <v>96</v>
      </c>
      <c r="K325" t="s">
        <v>96</v>
      </c>
      <c r="L325" t="s">
        <v>106</v>
      </c>
      <c r="M325" t="s">
        <v>113</v>
      </c>
      <c r="N325">
        <v>150</v>
      </c>
      <c r="O325">
        <v>0</v>
      </c>
      <c r="P325">
        <v>150</v>
      </c>
      <c r="Q325" t="s">
        <v>107</v>
      </c>
      <c r="R325" s="84">
        <v>1500000</v>
      </c>
      <c r="S325" s="40" t="s">
        <v>914</v>
      </c>
      <c r="T325" s="40" t="s">
        <v>915</v>
      </c>
      <c r="U325">
        <v>48453002315</v>
      </c>
      <c r="V325">
        <v>131</v>
      </c>
      <c r="W325">
        <v>17</v>
      </c>
      <c r="X325">
        <v>4</v>
      </c>
      <c r="Y325">
        <v>8</v>
      </c>
      <c r="Z325">
        <v>4</v>
      </c>
      <c r="AA325">
        <v>0</v>
      </c>
    </row>
    <row r="326" spans="1:106" customFormat="1" ht="15" x14ac:dyDescent="0.25">
      <c r="A326">
        <v>21076</v>
      </c>
      <c r="B326" t="s">
        <v>636</v>
      </c>
      <c r="C326" t="s">
        <v>637</v>
      </c>
      <c r="D326" t="s">
        <v>89</v>
      </c>
      <c r="E326" t="s">
        <v>96</v>
      </c>
      <c r="F326">
        <v>78751</v>
      </c>
      <c r="G326" t="s">
        <v>98</v>
      </c>
      <c r="H326">
        <v>7</v>
      </c>
      <c r="I326" t="s">
        <v>105</v>
      </c>
      <c r="J326" t="s">
        <v>96</v>
      </c>
      <c r="K326" t="s">
        <v>96</v>
      </c>
      <c r="L326" t="s">
        <v>96</v>
      </c>
      <c r="M326" t="s">
        <v>113</v>
      </c>
      <c r="N326">
        <v>64</v>
      </c>
      <c r="O326">
        <v>0</v>
      </c>
      <c r="P326">
        <v>64</v>
      </c>
      <c r="Q326" t="s">
        <v>107</v>
      </c>
      <c r="R326" s="84">
        <v>1500000</v>
      </c>
      <c r="S326" s="40" t="s">
        <v>907</v>
      </c>
      <c r="T326" s="40" t="s">
        <v>837</v>
      </c>
      <c r="U326">
        <v>48453000302</v>
      </c>
      <c r="V326">
        <v>131</v>
      </c>
      <c r="W326">
        <v>17</v>
      </c>
      <c r="X326">
        <v>4</v>
      </c>
      <c r="Y326">
        <v>8</v>
      </c>
      <c r="Z326">
        <v>4</v>
      </c>
      <c r="AA326">
        <v>7</v>
      </c>
    </row>
    <row r="327" spans="1:106" customFormat="1" ht="15" x14ac:dyDescent="0.25">
      <c r="A327">
        <v>21155</v>
      </c>
      <c r="B327" t="s">
        <v>638</v>
      </c>
      <c r="C327" t="s">
        <v>639</v>
      </c>
      <c r="D327" t="s">
        <v>89</v>
      </c>
      <c r="E327" t="s">
        <v>96</v>
      </c>
      <c r="F327">
        <v>78702</v>
      </c>
      <c r="G327" t="s">
        <v>98</v>
      </c>
      <c r="H327">
        <v>7</v>
      </c>
      <c r="I327" t="s">
        <v>105</v>
      </c>
      <c r="J327" t="s">
        <v>96</v>
      </c>
      <c r="K327" t="s">
        <v>96</v>
      </c>
      <c r="L327" t="s">
        <v>96</v>
      </c>
      <c r="M327" t="s">
        <v>113</v>
      </c>
      <c r="N327">
        <v>66</v>
      </c>
      <c r="O327">
        <v>0</v>
      </c>
      <c r="P327">
        <v>66</v>
      </c>
      <c r="Q327" t="s">
        <v>107</v>
      </c>
      <c r="R327" s="84">
        <v>1500000</v>
      </c>
      <c r="S327" s="40" t="s">
        <v>916</v>
      </c>
      <c r="T327" s="40" t="s">
        <v>917</v>
      </c>
      <c r="U327">
        <v>48453000801</v>
      </c>
      <c r="V327">
        <v>131</v>
      </c>
      <c r="W327">
        <v>17</v>
      </c>
      <c r="X327">
        <v>8</v>
      </c>
      <c r="Y327">
        <v>8</v>
      </c>
      <c r="Z327">
        <v>0</v>
      </c>
      <c r="AA327">
        <v>7</v>
      </c>
    </row>
    <row r="328" spans="1:106" customFormat="1" ht="15" x14ac:dyDescent="0.25">
      <c r="A328">
        <v>21031</v>
      </c>
      <c r="B328" t="s">
        <v>640</v>
      </c>
      <c r="C328" t="s">
        <v>641</v>
      </c>
      <c r="D328" t="s">
        <v>89</v>
      </c>
      <c r="E328" t="s">
        <v>96</v>
      </c>
      <c r="F328">
        <v>78721</v>
      </c>
      <c r="G328" t="s">
        <v>98</v>
      </c>
      <c r="H328">
        <v>7</v>
      </c>
      <c r="I328" t="s">
        <v>105</v>
      </c>
      <c r="J328" t="s">
        <v>96</v>
      </c>
      <c r="K328" t="s">
        <v>96</v>
      </c>
      <c r="L328" t="s">
        <v>96</v>
      </c>
      <c r="M328" t="s">
        <v>113</v>
      </c>
      <c r="N328">
        <v>140</v>
      </c>
      <c r="O328">
        <v>0</v>
      </c>
      <c r="P328">
        <v>140</v>
      </c>
      <c r="Q328" t="s">
        <v>107</v>
      </c>
      <c r="R328" s="84">
        <v>1500000</v>
      </c>
      <c r="S328" s="40" t="s">
        <v>918</v>
      </c>
      <c r="T328" s="40" t="s">
        <v>919</v>
      </c>
      <c r="U328">
        <v>48453002111</v>
      </c>
      <c r="V328">
        <v>130</v>
      </c>
      <c r="W328">
        <v>17</v>
      </c>
      <c r="X328">
        <v>4</v>
      </c>
      <c r="Y328">
        <v>8</v>
      </c>
      <c r="Z328">
        <v>4</v>
      </c>
      <c r="AA328">
        <v>0</v>
      </c>
    </row>
    <row r="329" spans="1:106" customFormat="1" ht="15" x14ac:dyDescent="0.25">
      <c r="A329">
        <v>21047</v>
      </c>
      <c r="B329" t="s">
        <v>642</v>
      </c>
      <c r="C329" t="s">
        <v>643</v>
      </c>
      <c r="D329" t="s">
        <v>89</v>
      </c>
      <c r="E329" t="s">
        <v>96</v>
      </c>
      <c r="F329">
        <v>78752</v>
      </c>
      <c r="G329" t="s">
        <v>98</v>
      </c>
      <c r="H329">
        <v>7</v>
      </c>
      <c r="I329" t="s">
        <v>105</v>
      </c>
      <c r="J329" t="s">
        <v>96</v>
      </c>
      <c r="K329" t="s">
        <v>96</v>
      </c>
      <c r="L329" t="s">
        <v>96</v>
      </c>
      <c r="M329" t="s">
        <v>113</v>
      </c>
      <c r="N329">
        <v>108</v>
      </c>
      <c r="O329">
        <v>0</v>
      </c>
      <c r="P329">
        <v>108</v>
      </c>
      <c r="Q329" t="s">
        <v>107</v>
      </c>
      <c r="R329" s="84">
        <v>1500000</v>
      </c>
      <c r="S329" s="40" t="s">
        <v>912</v>
      </c>
      <c r="T329" s="40" t="s">
        <v>913</v>
      </c>
      <c r="U329">
        <v>48453001811</v>
      </c>
      <c r="V329">
        <v>130</v>
      </c>
      <c r="W329">
        <v>17</v>
      </c>
      <c r="X329">
        <v>4</v>
      </c>
      <c r="Y329">
        <v>8</v>
      </c>
      <c r="Z329">
        <v>4</v>
      </c>
      <c r="AA329">
        <v>0</v>
      </c>
    </row>
    <row r="330" spans="1:106" customFormat="1" ht="15" x14ac:dyDescent="0.25">
      <c r="A330">
        <v>21313</v>
      </c>
      <c r="B330" t="s">
        <v>644</v>
      </c>
      <c r="C330" t="s">
        <v>645</v>
      </c>
      <c r="D330" t="s">
        <v>89</v>
      </c>
      <c r="E330" t="s">
        <v>96</v>
      </c>
      <c r="F330">
        <v>78721</v>
      </c>
      <c r="G330" t="s">
        <v>98</v>
      </c>
      <c r="H330">
        <v>7</v>
      </c>
      <c r="I330" t="s">
        <v>105</v>
      </c>
      <c r="J330" t="s">
        <v>96</v>
      </c>
      <c r="K330" t="s">
        <v>96</v>
      </c>
      <c r="L330" t="s">
        <v>96</v>
      </c>
      <c r="M330" t="s">
        <v>113</v>
      </c>
      <c r="N330">
        <v>72</v>
      </c>
      <c r="O330">
        <v>4</v>
      </c>
      <c r="P330">
        <v>76</v>
      </c>
      <c r="Q330" t="s">
        <v>107</v>
      </c>
      <c r="R330" s="84">
        <v>1500000</v>
      </c>
      <c r="S330" s="40" t="s">
        <v>920</v>
      </c>
      <c r="T330" s="40" t="s">
        <v>921</v>
      </c>
      <c r="U330">
        <v>48453002111</v>
      </c>
      <c r="V330">
        <v>130</v>
      </c>
      <c r="W330">
        <v>17</v>
      </c>
      <c r="X330">
        <v>4</v>
      </c>
      <c r="Y330">
        <v>8</v>
      </c>
      <c r="Z330">
        <v>4</v>
      </c>
      <c r="AA330">
        <v>0</v>
      </c>
    </row>
    <row r="331" spans="1:106" customFormat="1" ht="15" x14ac:dyDescent="0.25">
      <c r="A331">
        <v>21060</v>
      </c>
      <c r="B331" t="s">
        <v>646</v>
      </c>
      <c r="C331" t="s">
        <v>647</v>
      </c>
      <c r="D331" t="s">
        <v>89</v>
      </c>
      <c r="E331" t="s">
        <v>96</v>
      </c>
      <c r="F331">
        <v>78753</v>
      </c>
      <c r="G331" t="s">
        <v>98</v>
      </c>
      <c r="H331">
        <v>7</v>
      </c>
      <c r="I331" t="s">
        <v>105</v>
      </c>
      <c r="J331" t="s">
        <v>96</v>
      </c>
      <c r="K331" t="s">
        <v>96</v>
      </c>
      <c r="L331" t="s">
        <v>106</v>
      </c>
      <c r="M331" t="s">
        <v>113</v>
      </c>
      <c r="N331">
        <v>137</v>
      </c>
      <c r="O331">
        <v>0</v>
      </c>
      <c r="P331">
        <v>137</v>
      </c>
      <c r="Q331" t="s">
        <v>107</v>
      </c>
      <c r="R331" s="84">
        <v>1500000</v>
      </c>
      <c r="S331" s="40" t="s">
        <v>914</v>
      </c>
      <c r="T331" s="40" t="s">
        <v>915</v>
      </c>
      <c r="U331">
        <v>48453001845</v>
      </c>
      <c r="V331">
        <v>129</v>
      </c>
      <c r="W331">
        <v>17</v>
      </c>
      <c r="X331">
        <v>8</v>
      </c>
      <c r="Y331">
        <v>8</v>
      </c>
      <c r="Z331">
        <v>0</v>
      </c>
      <c r="AA331">
        <v>7</v>
      </c>
    </row>
    <row r="332" spans="1:106" customFormat="1" ht="15" hidden="1" x14ac:dyDescent="0.25">
      <c r="F332" s="38"/>
      <c r="J332" s="38"/>
      <c r="K332" s="38"/>
      <c r="L332" s="38"/>
      <c r="N332" s="38"/>
      <c r="O332" s="38"/>
      <c r="P332" s="38"/>
      <c r="R332" s="85"/>
    </row>
    <row r="333" spans="1:106" customFormat="1" ht="15" hidden="1" x14ac:dyDescent="0.25">
      <c r="F333" s="38"/>
      <c r="J333" s="38"/>
      <c r="K333" s="38"/>
      <c r="L333" s="38"/>
      <c r="N333" s="38"/>
      <c r="O333" s="38"/>
      <c r="P333" s="38"/>
      <c r="R333" s="85"/>
    </row>
    <row r="334" spans="1:106" customFormat="1" ht="15" hidden="1" x14ac:dyDescent="0.25">
      <c r="F334" s="38"/>
      <c r="J334" s="38"/>
      <c r="K334" s="38"/>
      <c r="L334" s="38"/>
      <c r="N334" s="38"/>
      <c r="O334" s="38"/>
      <c r="P334" s="38"/>
      <c r="R334" s="85"/>
    </row>
    <row r="335" spans="1:106" customFormat="1" ht="15" x14ac:dyDescent="0.25">
      <c r="A335" s="113"/>
      <c r="B335" s="113"/>
      <c r="C335" s="113"/>
      <c r="D335" s="113"/>
      <c r="E335" s="113"/>
      <c r="F335" s="115"/>
      <c r="G335" s="113"/>
      <c r="H335" s="113"/>
      <c r="I335" s="113"/>
      <c r="J335" s="115"/>
      <c r="K335" s="115"/>
      <c r="L335" s="115"/>
      <c r="M335" s="113"/>
      <c r="N335" s="115"/>
      <c r="O335" s="115"/>
      <c r="P335" s="115"/>
      <c r="Q335" s="113"/>
      <c r="R335" s="119"/>
      <c r="S335" s="113"/>
      <c r="T335" s="113"/>
    </row>
    <row r="336" spans="1:106" ht="15" x14ac:dyDescent="0.25">
      <c r="A336" s="100" t="s">
        <v>24</v>
      </c>
      <c r="B336" s="101"/>
      <c r="C336" s="102">
        <v>4372260</v>
      </c>
      <c r="D336" s="117" t="s">
        <v>58</v>
      </c>
      <c r="E336" s="104"/>
      <c r="F336" s="104"/>
      <c r="G336" s="103"/>
      <c r="H336" s="104"/>
      <c r="I336" s="105"/>
      <c r="J336" s="104"/>
      <c r="K336" s="104"/>
      <c r="L336" s="104"/>
      <c r="M336" s="103"/>
      <c r="N336" s="103"/>
      <c r="O336" s="103"/>
      <c r="P336" s="103"/>
      <c r="Q336" s="92" t="s">
        <v>20</v>
      </c>
      <c r="R336" s="106">
        <f>SUM(R318:R335)</f>
        <v>19500000</v>
      </c>
      <c r="S336" s="107"/>
      <c r="T336" s="103"/>
      <c r="U336" s="11"/>
      <c r="V336" s="11"/>
      <c r="W336" s="11"/>
      <c r="X336" s="11"/>
      <c r="Y336"/>
      <c r="Z336" s="19"/>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row>
    <row r="337" spans="1:106" x14ac:dyDescent="0.2">
      <c r="A337" s="32"/>
      <c r="C337" s="7"/>
      <c r="E337" s="15"/>
      <c r="F337" s="15"/>
      <c r="R337" s="45"/>
    </row>
    <row r="338" spans="1:106" s="66" customFormat="1" x14ac:dyDescent="0.2">
      <c r="A338" s="67" t="s">
        <v>43</v>
      </c>
      <c r="C338" s="68"/>
      <c r="E338" s="69"/>
      <c r="F338" s="69"/>
      <c r="H338" s="69"/>
      <c r="J338" s="69"/>
      <c r="K338" s="69"/>
      <c r="L338" s="69"/>
      <c r="R338" s="70"/>
    </row>
    <row r="339" spans="1:106" customFormat="1" ht="15" x14ac:dyDescent="0.25">
      <c r="A339">
        <v>21252</v>
      </c>
      <c r="B339" t="s">
        <v>651</v>
      </c>
      <c r="C339" t="s">
        <v>653</v>
      </c>
      <c r="D339" t="s">
        <v>654</v>
      </c>
      <c r="E339" s="40" t="s">
        <v>96</v>
      </c>
      <c r="F339">
        <v>77833</v>
      </c>
      <c r="G339" t="s">
        <v>657</v>
      </c>
      <c r="H339">
        <v>8</v>
      </c>
      <c r="I339" t="s">
        <v>184</v>
      </c>
      <c r="J339" t="s">
        <v>96</v>
      </c>
      <c r="K339" t="s">
        <v>96</v>
      </c>
      <c r="L339" t="s">
        <v>96</v>
      </c>
      <c r="M339" s="40" t="s">
        <v>113</v>
      </c>
      <c r="N339">
        <v>24</v>
      </c>
      <c r="O339">
        <v>3</v>
      </c>
      <c r="P339">
        <v>27</v>
      </c>
      <c r="Q339" t="s">
        <v>107</v>
      </c>
      <c r="R339" s="84">
        <v>900000</v>
      </c>
      <c r="S339" s="40" t="s">
        <v>903</v>
      </c>
      <c r="T339" s="40" t="s">
        <v>904</v>
      </c>
      <c r="U339">
        <v>48477170300</v>
      </c>
      <c r="V339">
        <v>133</v>
      </c>
      <c r="W339">
        <v>17</v>
      </c>
      <c r="X339">
        <v>4</v>
      </c>
      <c r="Y339">
        <v>8</v>
      </c>
      <c r="Z339">
        <v>4</v>
      </c>
      <c r="AA339">
        <v>0</v>
      </c>
    </row>
    <row r="340" spans="1:106" customFormat="1" ht="15" x14ac:dyDescent="0.25">
      <c r="A340">
        <v>21199</v>
      </c>
      <c r="B340" t="s">
        <v>652</v>
      </c>
      <c r="C340" t="s">
        <v>655</v>
      </c>
      <c r="D340" t="s">
        <v>656</v>
      </c>
      <c r="E340" s="40" t="s">
        <v>96</v>
      </c>
      <c r="F340">
        <v>77864</v>
      </c>
      <c r="G340" t="s">
        <v>658</v>
      </c>
      <c r="H340">
        <v>8</v>
      </c>
      <c r="I340" t="s">
        <v>184</v>
      </c>
      <c r="J340" t="s">
        <v>96</v>
      </c>
      <c r="K340" t="s">
        <v>96</v>
      </c>
      <c r="L340" t="s">
        <v>96</v>
      </c>
      <c r="M340" s="40" t="s">
        <v>113</v>
      </c>
      <c r="N340">
        <v>60</v>
      </c>
      <c r="O340">
        <v>0</v>
      </c>
      <c r="P340">
        <v>60</v>
      </c>
      <c r="Q340" t="s">
        <v>107</v>
      </c>
      <c r="R340" s="84">
        <v>714034</v>
      </c>
      <c r="S340" s="40" t="s">
        <v>905</v>
      </c>
      <c r="T340" s="40" t="s">
        <v>906</v>
      </c>
      <c r="U340">
        <v>48313000200</v>
      </c>
      <c r="V340">
        <v>132</v>
      </c>
      <c r="W340">
        <v>17</v>
      </c>
      <c r="X340">
        <v>4</v>
      </c>
      <c r="Y340">
        <v>8</v>
      </c>
      <c r="Z340">
        <v>4</v>
      </c>
      <c r="AA340">
        <v>0</v>
      </c>
    </row>
    <row r="341" spans="1:106" hidden="1" x14ac:dyDescent="0.2">
      <c r="R341" s="123"/>
    </row>
    <row r="342" spans="1:106" customFormat="1" ht="15" hidden="1" x14ac:dyDescent="0.25">
      <c r="C342" s="40"/>
      <c r="F342" s="38"/>
      <c r="J342" s="38"/>
      <c r="K342" s="38"/>
      <c r="L342" s="38"/>
      <c r="N342" s="38"/>
      <c r="O342" s="38"/>
      <c r="P342" s="38"/>
      <c r="R342" s="85"/>
    </row>
    <row r="343" spans="1:106" customFormat="1" ht="15" hidden="1" x14ac:dyDescent="0.25">
      <c r="C343" s="40"/>
      <c r="F343" s="38"/>
      <c r="J343" s="38"/>
      <c r="K343" s="38"/>
      <c r="L343" s="38"/>
      <c r="N343" s="38"/>
      <c r="O343" s="38"/>
      <c r="P343" s="38"/>
      <c r="R343" s="85"/>
    </row>
    <row r="344" spans="1:106" customFormat="1" ht="15" x14ac:dyDescent="0.25">
      <c r="A344" s="113"/>
      <c r="B344" s="113"/>
      <c r="C344" s="113"/>
      <c r="D344" s="113"/>
      <c r="E344" s="113"/>
      <c r="F344" s="115"/>
      <c r="G344" s="113"/>
      <c r="H344" s="113"/>
      <c r="I344" s="113"/>
      <c r="J344" s="115"/>
      <c r="K344" s="115"/>
      <c r="L344" s="115"/>
      <c r="M344" s="113"/>
      <c r="N344" s="115"/>
      <c r="O344" s="115"/>
      <c r="P344" s="115"/>
      <c r="Q344" s="113"/>
      <c r="R344" s="119"/>
      <c r="S344" s="113"/>
    </row>
    <row r="345" spans="1:106" ht="15" x14ac:dyDescent="0.25">
      <c r="A345" s="100" t="s">
        <v>24</v>
      </c>
      <c r="B345" s="101"/>
      <c r="C345" s="102">
        <v>714034</v>
      </c>
      <c r="D345" s="103"/>
      <c r="E345" s="104"/>
      <c r="F345" s="104"/>
      <c r="G345" s="103"/>
      <c r="H345" s="104"/>
      <c r="I345" s="105"/>
      <c r="J345" s="104"/>
      <c r="K345" s="104"/>
      <c r="L345" s="104"/>
      <c r="M345" s="103"/>
      <c r="N345" s="103"/>
      <c r="O345" s="103"/>
      <c r="P345" s="103"/>
      <c r="Q345" s="92" t="s">
        <v>20</v>
      </c>
      <c r="R345" s="106">
        <f>SUM(R339:R344)</f>
        <v>1614034</v>
      </c>
      <c r="S345" s="107"/>
      <c r="T345" s="11"/>
      <c r="U345" s="11"/>
      <c r="V345" s="11"/>
      <c r="W345" s="11"/>
      <c r="X345" s="11"/>
      <c r="Y345"/>
      <c r="Z345" s="19"/>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row>
    <row r="346" spans="1:106" x14ac:dyDescent="0.2">
      <c r="A346" s="32"/>
      <c r="C346" s="7"/>
      <c r="E346" s="15"/>
      <c r="F346" s="15"/>
      <c r="R346" s="45"/>
    </row>
    <row r="347" spans="1:106" s="66" customFormat="1" x14ac:dyDescent="0.2">
      <c r="A347" s="67" t="s">
        <v>44</v>
      </c>
      <c r="C347" s="68"/>
      <c r="E347" s="69"/>
      <c r="F347" s="69"/>
      <c r="H347" s="69"/>
      <c r="J347" s="69"/>
      <c r="K347" s="69"/>
      <c r="L347" s="69"/>
      <c r="R347" s="70"/>
    </row>
    <row r="348" spans="1:106" customFormat="1" ht="15" x14ac:dyDescent="0.25">
      <c r="A348">
        <v>21024</v>
      </c>
      <c r="B348" t="s">
        <v>661</v>
      </c>
      <c r="C348" t="s">
        <v>662</v>
      </c>
      <c r="D348" t="s">
        <v>165</v>
      </c>
      <c r="E348" t="s">
        <v>96</v>
      </c>
      <c r="F348">
        <v>76711</v>
      </c>
      <c r="G348" t="s">
        <v>178</v>
      </c>
      <c r="H348">
        <v>8</v>
      </c>
      <c r="I348" t="s">
        <v>105</v>
      </c>
      <c r="J348" t="s">
        <v>96</v>
      </c>
      <c r="K348" t="s">
        <v>96</v>
      </c>
      <c r="L348" t="s">
        <v>96</v>
      </c>
      <c r="M348" t="s">
        <v>254</v>
      </c>
      <c r="N348">
        <v>32</v>
      </c>
      <c r="O348">
        <v>0</v>
      </c>
      <c r="P348">
        <v>32</v>
      </c>
      <c r="Q348" t="s">
        <v>109</v>
      </c>
      <c r="R348" s="84">
        <v>650000</v>
      </c>
      <c r="S348" s="40" t="s">
        <v>893</v>
      </c>
      <c r="T348" s="40" t="s">
        <v>894</v>
      </c>
      <c r="U348">
        <v>48309004300</v>
      </c>
      <c r="V348">
        <v>143</v>
      </c>
      <c r="W348">
        <v>17</v>
      </c>
      <c r="X348">
        <v>4</v>
      </c>
      <c r="Y348">
        <v>8</v>
      </c>
      <c r="Z348">
        <v>4</v>
      </c>
      <c r="AA348">
        <v>0</v>
      </c>
    </row>
    <row r="349" spans="1:106" customFormat="1" ht="15" x14ac:dyDescent="0.25">
      <c r="A349">
        <v>21057</v>
      </c>
      <c r="B349" t="s">
        <v>663</v>
      </c>
      <c r="C349" t="s">
        <v>664</v>
      </c>
      <c r="D349" t="s">
        <v>665</v>
      </c>
      <c r="E349" t="s">
        <v>96</v>
      </c>
      <c r="F349">
        <v>77802</v>
      </c>
      <c r="G349" t="s">
        <v>666</v>
      </c>
      <c r="H349">
        <v>8</v>
      </c>
      <c r="I349" t="s">
        <v>105</v>
      </c>
      <c r="J349" t="s">
        <v>96</v>
      </c>
      <c r="K349" t="s">
        <v>96</v>
      </c>
      <c r="L349" t="s">
        <v>96</v>
      </c>
      <c r="M349" t="s">
        <v>113</v>
      </c>
      <c r="N349">
        <v>120</v>
      </c>
      <c r="O349">
        <v>0</v>
      </c>
      <c r="P349">
        <v>120</v>
      </c>
      <c r="Q349" t="s">
        <v>108</v>
      </c>
      <c r="R349" s="84">
        <v>1500000</v>
      </c>
      <c r="S349" s="40" t="s">
        <v>895</v>
      </c>
      <c r="T349" s="40" t="s">
        <v>896</v>
      </c>
      <c r="U349">
        <v>48041001100</v>
      </c>
      <c r="V349">
        <v>136</v>
      </c>
      <c r="W349">
        <v>17</v>
      </c>
      <c r="X349">
        <v>4</v>
      </c>
      <c r="Y349">
        <v>8</v>
      </c>
      <c r="Z349">
        <v>4</v>
      </c>
      <c r="AA349">
        <v>0</v>
      </c>
    </row>
    <row r="350" spans="1:106" customFormat="1" ht="15" x14ac:dyDescent="0.25">
      <c r="A350">
        <v>21255</v>
      </c>
      <c r="B350" t="s">
        <v>667</v>
      </c>
      <c r="C350" t="s">
        <v>668</v>
      </c>
      <c r="D350" t="s">
        <v>669</v>
      </c>
      <c r="E350" t="s">
        <v>96</v>
      </c>
      <c r="F350">
        <v>76502</v>
      </c>
      <c r="G350" t="s">
        <v>172</v>
      </c>
      <c r="H350">
        <v>8</v>
      </c>
      <c r="I350" t="s">
        <v>105</v>
      </c>
      <c r="J350" t="s">
        <v>96</v>
      </c>
      <c r="K350" t="s">
        <v>96</v>
      </c>
      <c r="L350" t="s">
        <v>96</v>
      </c>
      <c r="M350" t="s">
        <v>113</v>
      </c>
      <c r="N350">
        <v>92</v>
      </c>
      <c r="O350">
        <v>8</v>
      </c>
      <c r="P350">
        <v>100</v>
      </c>
      <c r="Q350" t="s">
        <v>107</v>
      </c>
      <c r="R350" s="84">
        <v>1500000</v>
      </c>
      <c r="S350" s="40" t="s">
        <v>897</v>
      </c>
      <c r="T350" s="40" t="s">
        <v>898</v>
      </c>
      <c r="U350">
        <v>48027021303</v>
      </c>
      <c r="V350">
        <v>135</v>
      </c>
      <c r="W350">
        <v>17</v>
      </c>
      <c r="X350">
        <v>4</v>
      </c>
      <c r="Y350">
        <v>8</v>
      </c>
      <c r="Z350">
        <v>4</v>
      </c>
      <c r="AA350">
        <v>7</v>
      </c>
    </row>
    <row r="351" spans="1:106" customFormat="1" ht="15" x14ac:dyDescent="0.25">
      <c r="A351">
        <v>21121</v>
      </c>
      <c r="B351" t="s">
        <v>670</v>
      </c>
      <c r="C351" t="s">
        <v>671</v>
      </c>
      <c r="D351" t="s">
        <v>165</v>
      </c>
      <c r="E351" t="s">
        <v>96</v>
      </c>
      <c r="F351">
        <v>76706</v>
      </c>
      <c r="G351" t="s">
        <v>178</v>
      </c>
      <c r="H351">
        <v>8</v>
      </c>
      <c r="I351" t="s">
        <v>105</v>
      </c>
      <c r="J351" t="s">
        <v>96</v>
      </c>
      <c r="K351" t="s">
        <v>96</v>
      </c>
      <c r="L351" t="s">
        <v>96</v>
      </c>
      <c r="M351" t="s">
        <v>113</v>
      </c>
      <c r="N351">
        <v>64</v>
      </c>
      <c r="O351">
        <v>0</v>
      </c>
      <c r="P351">
        <v>64</v>
      </c>
      <c r="Q351" t="s">
        <v>108</v>
      </c>
      <c r="R351" s="84">
        <v>1500000</v>
      </c>
      <c r="S351" s="40" t="s">
        <v>868</v>
      </c>
      <c r="T351" s="40" t="s">
        <v>869</v>
      </c>
      <c r="U351">
        <v>48309000400</v>
      </c>
      <c r="V351">
        <v>131</v>
      </c>
      <c r="W351">
        <v>17</v>
      </c>
      <c r="X351">
        <v>4</v>
      </c>
      <c r="Y351">
        <v>8</v>
      </c>
      <c r="Z351">
        <v>4</v>
      </c>
      <c r="AA351">
        <v>7</v>
      </c>
    </row>
    <row r="352" spans="1:106" customFormat="1" ht="15" x14ac:dyDescent="0.25">
      <c r="A352">
        <v>21168</v>
      </c>
      <c r="B352" t="s">
        <v>672</v>
      </c>
      <c r="C352" t="s">
        <v>673</v>
      </c>
      <c r="D352" t="s">
        <v>165</v>
      </c>
      <c r="E352" t="s">
        <v>96</v>
      </c>
      <c r="F352">
        <v>78706</v>
      </c>
      <c r="G352" t="s">
        <v>178</v>
      </c>
      <c r="H352">
        <v>8</v>
      </c>
      <c r="I352" t="s">
        <v>105</v>
      </c>
      <c r="J352" t="s">
        <v>96</v>
      </c>
      <c r="K352" t="s">
        <v>96</v>
      </c>
      <c r="L352" t="s">
        <v>96</v>
      </c>
      <c r="M352" t="s">
        <v>113</v>
      </c>
      <c r="N352">
        <v>80</v>
      </c>
      <c r="O352">
        <v>20</v>
      </c>
      <c r="P352">
        <v>100</v>
      </c>
      <c r="Q352" t="s">
        <v>107</v>
      </c>
      <c r="R352" s="84">
        <v>1215271</v>
      </c>
      <c r="S352" s="40" t="s">
        <v>899</v>
      </c>
      <c r="T352" s="40" t="s">
        <v>900</v>
      </c>
      <c r="U352">
        <v>48309000400</v>
      </c>
      <c r="V352">
        <v>131</v>
      </c>
      <c r="W352">
        <v>17</v>
      </c>
      <c r="X352">
        <v>4</v>
      </c>
      <c r="Y352">
        <v>8</v>
      </c>
      <c r="Z352">
        <v>4</v>
      </c>
      <c r="AA352">
        <v>7</v>
      </c>
    </row>
    <row r="353" spans="1:106" customFormat="1" ht="15" x14ac:dyDescent="0.25">
      <c r="A353">
        <v>21146</v>
      </c>
      <c r="B353" t="s">
        <v>674</v>
      </c>
      <c r="C353" t="s">
        <v>675</v>
      </c>
      <c r="D353" t="s">
        <v>669</v>
      </c>
      <c r="E353" t="s">
        <v>96</v>
      </c>
      <c r="F353">
        <v>76504</v>
      </c>
      <c r="G353" t="s">
        <v>172</v>
      </c>
      <c r="H353">
        <v>8</v>
      </c>
      <c r="I353" t="s">
        <v>105</v>
      </c>
      <c r="J353" t="s">
        <v>96</v>
      </c>
      <c r="K353" t="s">
        <v>96</v>
      </c>
      <c r="L353" t="s">
        <v>96</v>
      </c>
      <c r="M353" t="s">
        <v>113</v>
      </c>
      <c r="N353">
        <v>130</v>
      </c>
      <c r="O353">
        <v>70</v>
      </c>
      <c r="P353">
        <v>200</v>
      </c>
      <c r="Q353" t="s">
        <v>107</v>
      </c>
      <c r="R353" s="84">
        <v>1500000</v>
      </c>
      <c r="S353" s="40" t="s">
        <v>901</v>
      </c>
      <c r="T353" s="40" t="s">
        <v>902</v>
      </c>
      <c r="U353">
        <v>48027021100</v>
      </c>
      <c r="V353">
        <v>130</v>
      </c>
      <c r="W353">
        <v>17</v>
      </c>
      <c r="X353">
        <v>4</v>
      </c>
      <c r="Y353">
        <v>8</v>
      </c>
      <c r="Z353">
        <v>4</v>
      </c>
      <c r="AA353">
        <v>0</v>
      </c>
    </row>
    <row r="354" spans="1:106" customFormat="1" ht="15" hidden="1" x14ac:dyDescent="0.25">
      <c r="F354" s="38"/>
      <c r="J354" s="38"/>
      <c r="K354" s="38"/>
      <c r="L354" s="38"/>
      <c r="N354" s="38"/>
      <c r="O354" s="38"/>
      <c r="P354" s="38"/>
      <c r="R354" s="85"/>
    </row>
    <row r="355" spans="1:106" customFormat="1" ht="15" hidden="1" x14ac:dyDescent="0.25">
      <c r="C355" s="40"/>
      <c r="F355" s="38"/>
      <c r="J355" s="38"/>
      <c r="K355" s="38"/>
      <c r="L355" s="38"/>
      <c r="N355" s="38"/>
      <c r="O355" s="38"/>
      <c r="P355" s="38"/>
      <c r="R355" s="85"/>
    </row>
    <row r="356" spans="1:106" customFormat="1" ht="15" x14ac:dyDescent="0.25">
      <c r="A356" s="113"/>
      <c r="B356" s="113"/>
      <c r="C356" s="113"/>
      <c r="D356" s="113"/>
      <c r="E356" s="113"/>
      <c r="F356" s="115"/>
      <c r="G356" s="113"/>
      <c r="H356" s="113"/>
      <c r="I356" s="113"/>
      <c r="J356" s="115"/>
      <c r="K356" s="115"/>
      <c r="L356" s="115"/>
      <c r="M356" s="113"/>
      <c r="N356" s="115"/>
      <c r="O356" s="115"/>
      <c r="P356" s="115"/>
      <c r="Q356" s="113"/>
      <c r="R356" s="119"/>
      <c r="S356" s="113"/>
    </row>
    <row r="357" spans="1:106" ht="15" x14ac:dyDescent="0.25">
      <c r="A357" s="100" t="s">
        <v>24</v>
      </c>
      <c r="B357" s="101"/>
      <c r="C357" s="102">
        <v>2321645</v>
      </c>
      <c r="D357" s="103"/>
      <c r="E357" s="104"/>
      <c r="F357" s="104"/>
      <c r="G357" s="103"/>
      <c r="H357" s="104"/>
      <c r="I357" s="105"/>
      <c r="J357" s="104"/>
      <c r="K357" s="104"/>
      <c r="L357" s="104"/>
      <c r="M357" s="103"/>
      <c r="N357" s="103"/>
      <c r="O357" s="103"/>
      <c r="P357" s="103"/>
      <c r="Q357" s="92" t="s">
        <v>20</v>
      </c>
      <c r="R357" s="106">
        <f>SUM(R348:R356)</f>
        <v>7865271</v>
      </c>
      <c r="S357" s="107"/>
      <c r="T357" s="11"/>
      <c r="U357" s="11"/>
      <c r="V357" s="11"/>
      <c r="W357" s="11"/>
      <c r="X357" s="11"/>
      <c r="Y357"/>
      <c r="Z357" s="19"/>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row>
    <row r="358" spans="1:106" x14ac:dyDescent="0.2">
      <c r="A358" s="32"/>
      <c r="C358" s="7"/>
      <c r="E358" s="15"/>
      <c r="F358" s="15"/>
      <c r="R358" s="87"/>
    </row>
    <row r="359" spans="1:106" s="66" customFormat="1" x14ac:dyDescent="0.2">
      <c r="A359" s="67" t="s">
        <v>45</v>
      </c>
      <c r="C359" s="68"/>
      <c r="E359" s="69"/>
      <c r="F359" s="69"/>
      <c r="H359" s="69"/>
      <c r="J359" s="69"/>
      <c r="K359" s="69"/>
      <c r="L359" s="69"/>
      <c r="R359" s="88"/>
    </row>
    <row r="360" spans="1:106" customFormat="1" ht="15" x14ac:dyDescent="0.25">
      <c r="A360">
        <v>21114</v>
      </c>
      <c r="B360" t="s">
        <v>676</v>
      </c>
      <c r="C360" t="s">
        <v>677</v>
      </c>
      <c r="D360" t="s">
        <v>678</v>
      </c>
      <c r="E360" t="s">
        <v>106</v>
      </c>
      <c r="F360">
        <v>78028</v>
      </c>
      <c r="G360" t="s">
        <v>679</v>
      </c>
      <c r="H360">
        <v>9</v>
      </c>
      <c r="I360" t="s">
        <v>184</v>
      </c>
      <c r="J360" t="s">
        <v>96</v>
      </c>
      <c r="K360" t="s">
        <v>96</v>
      </c>
      <c r="L360" t="s">
        <v>96</v>
      </c>
      <c r="M360" t="s">
        <v>113</v>
      </c>
      <c r="N360">
        <v>72</v>
      </c>
      <c r="O360">
        <v>0</v>
      </c>
      <c r="P360">
        <v>72</v>
      </c>
      <c r="Q360" t="s">
        <v>107</v>
      </c>
      <c r="R360" s="84">
        <v>600000</v>
      </c>
      <c r="S360" t="s">
        <v>955</v>
      </c>
      <c r="T360" t="s">
        <v>837</v>
      </c>
      <c r="U360">
        <v>48265960500</v>
      </c>
      <c r="V360">
        <v>133</v>
      </c>
      <c r="W360">
        <v>17</v>
      </c>
      <c r="X360">
        <v>4</v>
      </c>
      <c r="Y360">
        <v>8</v>
      </c>
      <c r="Z360">
        <v>4</v>
      </c>
      <c r="AA360">
        <v>0</v>
      </c>
    </row>
    <row r="361" spans="1:106" customFormat="1" ht="15" x14ac:dyDescent="0.25">
      <c r="A361">
        <v>21089</v>
      </c>
      <c r="B361" t="s">
        <v>680</v>
      </c>
      <c r="C361" t="s">
        <v>681</v>
      </c>
      <c r="D361" t="s">
        <v>682</v>
      </c>
      <c r="E361" t="s">
        <v>96</v>
      </c>
      <c r="F361">
        <v>78006</v>
      </c>
      <c r="G361" t="s">
        <v>683</v>
      </c>
      <c r="H361">
        <v>9</v>
      </c>
      <c r="I361" t="s">
        <v>184</v>
      </c>
      <c r="J361" t="s">
        <v>96</v>
      </c>
      <c r="K361" t="s">
        <v>96</v>
      </c>
      <c r="L361" t="s">
        <v>96</v>
      </c>
      <c r="M361" t="s">
        <v>113</v>
      </c>
      <c r="N361">
        <v>36</v>
      </c>
      <c r="O361">
        <v>0</v>
      </c>
      <c r="P361">
        <v>36</v>
      </c>
      <c r="Q361" t="s">
        <v>108</v>
      </c>
      <c r="R361" s="84">
        <v>600000</v>
      </c>
      <c r="S361" t="s">
        <v>868</v>
      </c>
      <c r="T361" t="s">
        <v>978</v>
      </c>
      <c r="U361">
        <v>48259970500</v>
      </c>
      <c r="V361">
        <v>132</v>
      </c>
      <c r="W361">
        <v>17</v>
      </c>
      <c r="X361">
        <v>4</v>
      </c>
      <c r="Y361">
        <v>8</v>
      </c>
      <c r="Z361">
        <v>4</v>
      </c>
      <c r="AA361">
        <v>0</v>
      </c>
    </row>
    <row r="362" spans="1:106" customFormat="1" ht="15" x14ac:dyDescent="0.25">
      <c r="A362">
        <v>21165</v>
      </c>
      <c r="B362" t="s">
        <v>684</v>
      </c>
      <c r="C362" t="s">
        <v>685</v>
      </c>
      <c r="D362" t="s">
        <v>686</v>
      </c>
      <c r="E362" t="s">
        <v>96</v>
      </c>
      <c r="F362">
        <v>78064</v>
      </c>
      <c r="G362" t="s">
        <v>687</v>
      </c>
      <c r="H362">
        <v>9</v>
      </c>
      <c r="I362" t="s">
        <v>184</v>
      </c>
      <c r="J362" t="s">
        <v>96</v>
      </c>
      <c r="K362" t="s">
        <v>96</v>
      </c>
      <c r="L362" t="s">
        <v>96</v>
      </c>
      <c r="M362" t="s">
        <v>113</v>
      </c>
      <c r="N362">
        <v>48</v>
      </c>
      <c r="O362">
        <v>0</v>
      </c>
      <c r="P362">
        <v>48</v>
      </c>
      <c r="Q362" t="s">
        <v>107</v>
      </c>
      <c r="R362" s="84">
        <v>692200</v>
      </c>
      <c r="S362" t="s">
        <v>1037</v>
      </c>
      <c r="T362" t="s">
        <v>1036</v>
      </c>
      <c r="U362">
        <v>48013960100</v>
      </c>
      <c r="V362">
        <v>130</v>
      </c>
      <c r="W362">
        <v>17</v>
      </c>
      <c r="X362">
        <v>4</v>
      </c>
      <c r="Y362">
        <v>8</v>
      </c>
      <c r="Z362">
        <v>4</v>
      </c>
      <c r="AA362">
        <v>0</v>
      </c>
    </row>
    <row r="363" spans="1:106" customFormat="1" ht="15" x14ac:dyDescent="0.25">
      <c r="A363" s="113"/>
      <c r="B363" s="113"/>
      <c r="C363" s="113"/>
      <c r="D363" s="113"/>
      <c r="E363" s="113"/>
      <c r="F363" s="115"/>
      <c r="G363" s="113"/>
      <c r="H363" s="113"/>
      <c r="I363" s="113"/>
      <c r="J363" s="115"/>
      <c r="K363" s="115"/>
      <c r="L363" s="115"/>
      <c r="M363" s="113"/>
      <c r="N363" s="115"/>
      <c r="O363" s="115"/>
      <c r="P363" s="115"/>
      <c r="Q363" s="113"/>
      <c r="R363" s="119"/>
      <c r="S363" s="113"/>
    </row>
    <row r="364" spans="1:106" ht="15" x14ac:dyDescent="0.25">
      <c r="A364" s="100" t="s">
        <v>24</v>
      </c>
      <c r="B364" s="101"/>
      <c r="C364" s="102">
        <v>600000</v>
      </c>
      <c r="D364" s="103"/>
      <c r="E364" s="104"/>
      <c r="F364" s="104"/>
      <c r="G364" s="103"/>
      <c r="H364" s="104"/>
      <c r="I364" s="105"/>
      <c r="J364" s="104"/>
      <c r="K364" s="104"/>
      <c r="L364" s="104"/>
      <c r="M364" s="103"/>
      <c r="N364" s="103"/>
      <c r="O364" s="103"/>
      <c r="P364" s="103"/>
      <c r="Q364" s="92" t="s">
        <v>20</v>
      </c>
      <c r="R364" s="106">
        <f>SUM(R360:R363)</f>
        <v>1892200</v>
      </c>
      <c r="S364" s="107"/>
      <c r="T364" s="11"/>
      <c r="U364" s="11"/>
      <c r="V364" s="11"/>
      <c r="W364" s="11"/>
      <c r="X364" s="11"/>
      <c r="Y364"/>
      <c r="Z364" s="19"/>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row>
    <row r="365" spans="1:106" x14ac:dyDescent="0.2">
      <c r="A365" s="32"/>
      <c r="C365" s="7"/>
      <c r="E365" s="15"/>
      <c r="F365" s="15"/>
      <c r="R365" s="45"/>
    </row>
    <row r="366" spans="1:106" s="66" customFormat="1" x14ac:dyDescent="0.2">
      <c r="A366" s="67" t="s">
        <v>46</v>
      </c>
      <c r="C366" s="68"/>
      <c r="E366" s="69"/>
      <c r="F366" s="69"/>
      <c r="H366" s="69"/>
      <c r="J366" s="69"/>
      <c r="K366" s="69"/>
      <c r="L366" s="69"/>
      <c r="R366" s="70"/>
    </row>
    <row r="367" spans="1:106" customFormat="1" ht="15" x14ac:dyDescent="0.25">
      <c r="A367">
        <v>21064</v>
      </c>
      <c r="B367" t="s">
        <v>688</v>
      </c>
      <c r="C367" t="s">
        <v>689</v>
      </c>
      <c r="D367" t="s">
        <v>95</v>
      </c>
      <c r="E367" t="s">
        <v>96</v>
      </c>
      <c r="F367">
        <v>78230</v>
      </c>
      <c r="G367" t="s">
        <v>104</v>
      </c>
      <c r="H367">
        <v>9</v>
      </c>
      <c r="I367" t="s">
        <v>105</v>
      </c>
      <c r="J367" t="s">
        <v>96</v>
      </c>
      <c r="K367" t="s">
        <v>96</v>
      </c>
      <c r="L367" t="s">
        <v>106</v>
      </c>
      <c r="M367" t="s">
        <v>113</v>
      </c>
      <c r="N367">
        <v>74</v>
      </c>
      <c r="O367">
        <v>0</v>
      </c>
      <c r="P367">
        <v>74</v>
      </c>
      <c r="Q367" t="s">
        <v>107</v>
      </c>
      <c r="R367" s="84">
        <v>1500000</v>
      </c>
      <c r="S367" s="40" t="s">
        <v>879</v>
      </c>
      <c r="T367" s="40" t="s">
        <v>880</v>
      </c>
      <c r="U367">
        <v>48029181813</v>
      </c>
      <c r="V367">
        <v>139</v>
      </c>
      <c r="W367">
        <v>17</v>
      </c>
      <c r="X367">
        <v>4</v>
      </c>
      <c r="Y367">
        <v>8</v>
      </c>
      <c r="Z367">
        <v>4</v>
      </c>
      <c r="AA367">
        <v>7</v>
      </c>
    </row>
    <row r="368" spans="1:106" customFormat="1" ht="15" x14ac:dyDescent="0.25">
      <c r="A368">
        <v>21190</v>
      </c>
      <c r="B368" t="s">
        <v>690</v>
      </c>
      <c r="C368" t="s">
        <v>691</v>
      </c>
      <c r="D368" t="s">
        <v>95</v>
      </c>
      <c r="E368" t="s">
        <v>96</v>
      </c>
      <c r="F368">
        <v>78240</v>
      </c>
      <c r="G368" t="s">
        <v>104</v>
      </c>
      <c r="H368">
        <v>9</v>
      </c>
      <c r="I368" t="s">
        <v>105</v>
      </c>
      <c r="J368" t="s">
        <v>96</v>
      </c>
      <c r="K368" t="s">
        <v>96</v>
      </c>
      <c r="L368" t="s">
        <v>106</v>
      </c>
      <c r="M368" t="s">
        <v>113</v>
      </c>
      <c r="N368">
        <v>80</v>
      </c>
      <c r="O368">
        <v>0</v>
      </c>
      <c r="P368">
        <v>80</v>
      </c>
      <c r="Q368" t="s">
        <v>108</v>
      </c>
      <c r="R368" s="84">
        <v>1500000</v>
      </c>
      <c r="S368" s="40" t="s">
        <v>876</v>
      </c>
      <c r="T368" s="40" t="s">
        <v>877</v>
      </c>
      <c r="U368">
        <v>48029181504</v>
      </c>
      <c r="V368">
        <v>139</v>
      </c>
      <c r="W368">
        <v>17</v>
      </c>
      <c r="X368">
        <v>4</v>
      </c>
      <c r="Y368">
        <v>8</v>
      </c>
      <c r="Z368">
        <v>4</v>
      </c>
      <c r="AA368">
        <v>0</v>
      </c>
    </row>
    <row r="369" spans="1:27" customFormat="1" ht="15" x14ac:dyDescent="0.25">
      <c r="A369">
        <v>21289</v>
      </c>
      <c r="B369" t="s">
        <v>692</v>
      </c>
      <c r="C369" t="s">
        <v>693</v>
      </c>
      <c r="D369" t="s">
        <v>95</v>
      </c>
      <c r="E369" t="s">
        <v>96</v>
      </c>
      <c r="F369">
        <v>78240</v>
      </c>
      <c r="G369" t="s">
        <v>104</v>
      </c>
      <c r="H369">
        <v>9</v>
      </c>
      <c r="I369" t="s">
        <v>105</v>
      </c>
      <c r="J369" t="s">
        <v>96</v>
      </c>
      <c r="K369" t="s">
        <v>96</v>
      </c>
      <c r="L369" t="s">
        <v>106</v>
      </c>
      <c r="M369" t="s">
        <v>113</v>
      </c>
      <c r="N369">
        <v>135</v>
      </c>
      <c r="O369">
        <v>0</v>
      </c>
      <c r="P369">
        <v>135</v>
      </c>
      <c r="Q369" t="s">
        <v>108</v>
      </c>
      <c r="R369" s="84">
        <v>1500000</v>
      </c>
      <c r="S369" s="40" t="s">
        <v>881</v>
      </c>
      <c r="T369" s="40" t="s">
        <v>882</v>
      </c>
      <c r="U369">
        <v>48029181504</v>
      </c>
      <c r="V369">
        <v>139</v>
      </c>
      <c r="W369">
        <v>17</v>
      </c>
      <c r="X369">
        <v>4</v>
      </c>
      <c r="Y369">
        <v>8</v>
      </c>
      <c r="Z369">
        <v>4</v>
      </c>
      <c r="AA369">
        <v>0</v>
      </c>
    </row>
    <row r="370" spans="1:27" customFormat="1" ht="15" x14ac:dyDescent="0.25">
      <c r="A370">
        <v>21022</v>
      </c>
      <c r="B370" t="s">
        <v>694</v>
      </c>
      <c r="C370" t="s">
        <v>695</v>
      </c>
      <c r="D370" t="s">
        <v>95</v>
      </c>
      <c r="E370" t="s">
        <v>96</v>
      </c>
      <c r="F370">
        <v>78218</v>
      </c>
      <c r="G370" t="s">
        <v>104</v>
      </c>
      <c r="H370">
        <v>9</v>
      </c>
      <c r="I370" t="s">
        <v>105</v>
      </c>
      <c r="J370" t="s">
        <v>96</v>
      </c>
      <c r="K370" t="s">
        <v>96</v>
      </c>
      <c r="L370" t="s">
        <v>96</v>
      </c>
      <c r="M370" t="s">
        <v>113</v>
      </c>
      <c r="N370">
        <v>80</v>
      </c>
      <c r="O370">
        <v>0</v>
      </c>
      <c r="P370">
        <v>80</v>
      </c>
      <c r="Q370" t="s">
        <v>108</v>
      </c>
      <c r="R370" s="84">
        <v>1500000</v>
      </c>
      <c r="S370" s="40" t="s">
        <v>883</v>
      </c>
      <c r="T370" s="40" t="s">
        <v>884</v>
      </c>
      <c r="U370">
        <v>48029120902</v>
      </c>
      <c r="V370">
        <v>138</v>
      </c>
      <c r="W370">
        <v>17</v>
      </c>
      <c r="X370">
        <v>4</v>
      </c>
      <c r="Y370">
        <v>8</v>
      </c>
      <c r="Z370">
        <v>4</v>
      </c>
      <c r="AA370">
        <v>7</v>
      </c>
    </row>
    <row r="371" spans="1:27" customFormat="1" ht="15" x14ac:dyDescent="0.25">
      <c r="A371">
        <v>21023</v>
      </c>
      <c r="B371" t="s">
        <v>696</v>
      </c>
      <c r="C371" t="s">
        <v>697</v>
      </c>
      <c r="D371" t="s">
        <v>95</v>
      </c>
      <c r="E371" t="s">
        <v>96</v>
      </c>
      <c r="F371">
        <v>78240</v>
      </c>
      <c r="G371" t="s">
        <v>104</v>
      </c>
      <c r="H371">
        <v>9</v>
      </c>
      <c r="I371" t="s">
        <v>105</v>
      </c>
      <c r="J371" t="s">
        <v>96</v>
      </c>
      <c r="K371" t="s">
        <v>96</v>
      </c>
      <c r="L371" t="s">
        <v>96</v>
      </c>
      <c r="M371" t="s">
        <v>113</v>
      </c>
      <c r="N371">
        <v>68</v>
      </c>
      <c r="O371">
        <v>0</v>
      </c>
      <c r="P371">
        <v>68</v>
      </c>
      <c r="Q371" t="s">
        <v>107</v>
      </c>
      <c r="R371" s="84">
        <v>1500000</v>
      </c>
      <c r="S371" s="40" t="s">
        <v>883</v>
      </c>
      <c r="T371" s="40" t="s">
        <v>884</v>
      </c>
      <c r="U371">
        <v>48029181404</v>
      </c>
      <c r="V371">
        <v>138</v>
      </c>
      <c r="W371">
        <v>17</v>
      </c>
      <c r="X371">
        <v>4</v>
      </c>
      <c r="Y371">
        <v>8</v>
      </c>
      <c r="Z371">
        <v>4</v>
      </c>
      <c r="AA371">
        <v>0</v>
      </c>
    </row>
    <row r="372" spans="1:27" customFormat="1" ht="15" x14ac:dyDescent="0.25">
      <c r="A372">
        <v>21269</v>
      </c>
      <c r="B372" t="s">
        <v>698</v>
      </c>
      <c r="C372" t="s">
        <v>699</v>
      </c>
      <c r="D372" t="s">
        <v>95</v>
      </c>
      <c r="E372" t="s">
        <v>96</v>
      </c>
      <c r="F372">
        <v>78230</v>
      </c>
      <c r="G372" t="s">
        <v>104</v>
      </c>
      <c r="H372">
        <v>9</v>
      </c>
      <c r="I372" t="s">
        <v>105</v>
      </c>
      <c r="J372" t="s">
        <v>96</v>
      </c>
      <c r="K372" t="s">
        <v>96</v>
      </c>
      <c r="L372" t="s">
        <v>96</v>
      </c>
      <c r="M372" t="s">
        <v>113</v>
      </c>
      <c r="N372">
        <v>72</v>
      </c>
      <c r="O372">
        <v>18</v>
      </c>
      <c r="P372">
        <v>90</v>
      </c>
      <c r="Q372" t="s">
        <v>107</v>
      </c>
      <c r="R372" s="84">
        <v>1500000</v>
      </c>
      <c r="S372" s="40" t="s">
        <v>861</v>
      </c>
      <c r="T372" s="40" t="s">
        <v>878</v>
      </c>
      <c r="U372">
        <v>48029181813</v>
      </c>
      <c r="V372">
        <v>138</v>
      </c>
      <c r="W372">
        <v>17</v>
      </c>
      <c r="X372">
        <v>4</v>
      </c>
      <c r="Y372">
        <v>8</v>
      </c>
      <c r="Z372">
        <v>4</v>
      </c>
      <c r="AA372">
        <v>0</v>
      </c>
    </row>
    <row r="373" spans="1:27" customFormat="1" ht="15" x14ac:dyDescent="0.25">
      <c r="A373">
        <v>21071</v>
      </c>
      <c r="B373" t="s">
        <v>700</v>
      </c>
      <c r="C373" t="s">
        <v>701</v>
      </c>
      <c r="D373" t="s">
        <v>702</v>
      </c>
      <c r="E373" t="s">
        <v>96</v>
      </c>
      <c r="F373">
        <v>78239</v>
      </c>
      <c r="G373" t="s">
        <v>104</v>
      </c>
      <c r="H373">
        <v>9</v>
      </c>
      <c r="I373" t="s">
        <v>105</v>
      </c>
      <c r="J373" t="s">
        <v>96</v>
      </c>
      <c r="K373" t="s">
        <v>96</v>
      </c>
      <c r="L373" t="s">
        <v>96</v>
      </c>
      <c r="M373" t="s">
        <v>113</v>
      </c>
      <c r="N373">
        <v>52</v>
      </c>
      <c r="O373">
        <v>8</v>
      </c>
      <c r="P373">
        <v>60</v>
      </c>
      <c r="Q373" t="s">
        <v>108</v>
      </c>
      <c r="R373" s="84">
        <v>1500000</v>
      </c>
      <c r="S373" s="40" t="s">
        <v>885</v>
      </c>
      <c r="T373" s="40" t="s">
        <v>856</v>
      </c>
      <c r="U373">
        <v>48029181705</v>
      </c>
      <c r="V373">
        <v>137</v>
      </c>
      <c r="W373">
        <v>17</v>
      </c>
      <c r="X373">
        <v>4</v>
      </c>
      <c r="Y373">
        <v>8</v>
      </c>
      <c r="Z373">
        <v>4</v>
      </c>
      <c r="AA373">
        <v>7</v>
      </c>
    </row>
    <row r="374" spans="1:27" customFormat="1" ht="15" x14ac:dyDescent="0.25">
      <c r="A374">
        <v>21191</v>
      </c>
      <c r="B374" t="s">
        <v>703</v>
      </c>
      <c r="C374" t="s">
        <v>704</v>
      </c>
      <c r="D374" t="s">
        <v>95</v>
      </c>
      <c r="E374" t="s">
        <v>96</v>
      </c>
      <c r="F374">
        <v>78230</v>
      </c>
      <c r="G374" t="s">
        <v>104</v>
      </c>
      <c r="H374">
        <v>9</v>
      </c>
      <c r="I374" t="s">
        <v>105</v>
      </c>
      <c r="J374" t="s">
        <v>96</v>
      </c>
      <c r="K374" t="s">
        <v>96</v>
      </c>
      <c r="L374" t="s">
        <v>96</v>
      </c>
      <c r="M374" t="s">
        <v>113</v>
      </c>
      <c r="N374">
        <v>80</v>
      </c>
      <c r="O374">
        <v>0</v>
      </c>
      <c r="P374">
        <v>80</v>
      </c>
      <c r="Q374" t="s">
        <v>108</v>
      </c>
      <c r="R374" s="84">
        <v>1500000</v>
      </c>
      <c r="S374" s="40" t="s">
        <v>886</v>
      </c>
      <c r="T374" s="40" t="s">
        <v>887</v>
      </c>
      <c r="U374">
        <v>48029181815</v>
      </c>
      <c r="V374">
        <v>135</v>
      </c>
      <c r="W374">
        <v>17</v>
      </c>
      <c r="X374">
        <v>4</v>
      </c>
      <c r="Y374">
        <v>8</v>
      </c>
      <c r="Z374">
        <v>4</v>
      </c>
      <c r="AA374">
        <v>7</v>
      </c>
    </row>
    <row r="375" spans="1:27" customFormat="1" ht="15" x14ac:dyDescent="0.25">
      <c r="A375">
        <v>21002</v>
      </c>
      <c r="B375" t="s">
        <v>705</v>
      </c>
      <c r="C375" t="s">
        <v>706</v>
      </c>
      <c r="D375" t="s">
        <v>95</v>
      </c>
      <c r="E375" t="s">
        <v>96</v>
      </c>
      <c r="F375">
        <v>78203</v>
      </c>
      <c r="G375" t="s">
        <v>104</v>
      </c>
      <c r="H375">
        <v>9</v>
      </c>
      <c r="I375" t="s">
        <v>105</v>
      </c>
      <c r="J375" t="s">
        <v>96</v>
      </c>
      <c r="K375" t="s">
        <v>96</v>
      </c>
      <c r="L375" t="s">
        <v>96</v>
      </c>
      <c r="M375" t="s">
        <v>113</v>
      </c>
      <c r="N375">
        <v>108</v>
      </c>
      <c r="O375">
        <v>12</v>
      </c>
      <c r="P375">
        <v>120</v>
      </c>
      <c r="Q375" t="s">
        <v>108</v>
      </c>
      <c r="R375" s="84">
        <v>1500000</v>
      </c>
      <c r="S375" s="40" t="s">
        <v>888</v>
      </c>
      <c r="T375" s="40" t="s">
        <v>889</v>
      </c>
      <c r="U375">
        <v>48029130402</v>
      </c>
      <c r="V375">
        <v>132</v>
      </c>
      <c r="W375">
        <v>17</v>
      </c>
      <c r="X375">
        <v>4</v>
      </c>
      <c r="Y375">
        <v>8</v>
      </c>
      <c r="Z375">
        <v>4</v>
      </c>
      <c r="AA375">
        <v>7</v>
      </c>
    </row>
    <row r="376" spans="1:27" customFormat="1" ht="15" x14ac:dyDescent="0.25">
      <c r="A376" s="133" t="s">
        <v>832</v>
      </c>
      <c r="R376" s="84"/>
    </row>
    <row r="377" spans="1:27" customFormat="1" ht="15" x14ac:dyDescent="0.25">
      <c r="A377">
        <v>21062</v>
      </c>
      <c r="B377" t="s">
        <v>707</v>
      </c>
      <c r="C377" t="s">
        <v>708</v>
      </c>
      <c r="D377" t="s">
        <v>95</v>
      </c>
      <c r="E377" t="s">
        <v>96</v>
      </c>
      <c r="F377">
        <v>78223</v>
      </c>
      <c r="G377" t="s">
        <v>104</v>
      </c>
      <c r="H377">
        <v>9</v>
      </c>
      <c r="I377" t="s">
        <v>105</v>
      </c>
      <c r="J377" t="s">
        <v>96</v>
      </c>
      <c r="K377" t="s">
        <v>96</v>
      </c>
      <c r="L377" t="s">
        <v>106</v>
      </c>
      <c r="M377" t="s">
        <v>113</v>
      </c>
      <c r="N377">
        <v>80</v>
      </c>
      <c r="O377">
        <v>0</v>
      </c>
      <c r="P377">
        <v>80</v>
      </c>
      <c r="Q377" t="s">
        <v>107</v>
      </c>
      <c r="R377" s="84">
        <v>1500000</v>
      </c>
      <c r="S377" s="40" t="s">
        <v>879</v>
      </c>
      <c r="T377" s="40" t="s">
        <v>880</v>
      </c>
      <c r="U377">
        <v>48029140900</v>
      </c>
      <c r="V377">
        <v>132</v>
      </c>
      <c r="W377">
        <v>17</v>
      </c>
      <c r="X377">
        <v>4</v>
      </c>
      <c r="Y377">
        <v>8</v>
      </c>
      <c r="Z377">
        <v>4</v>
      </c>
      <c r="AA377">
        <v>0</v>
      </c>
    </row>
    <row r="378" spans="1:27" customFormat="1" ht="15" x14ac:dyDescent="0.25">
      <c r="A378">
        <v>21187</v>
      </c>
      <c r="B378" t="s">
        <v>709</v>
      </c>
      <c r="C378" t="s">
        <v>710</v>
      </c>
      <c r="D378" t="s">
        <v>95</v>
      </c>
      <c r="E378" t="s">
        <v>96</v>
      </c>
      <c r="F378">
        <v>78217</v>
      </c>
      <c r="G378" t="s">
        <v>104</v>
      </c>
      <c r="H378">
        <v>9</v>
      </c>
      <c r="I378" t="s">
        <v>105</v>
      </c>
      <c r="J378" t="s">
        <v>96</v>
      </c>
      <c r="K378" t="s">
        <v>96</v>
      </c>
      <c r="L378" t="s">
        <v>106</v>
      </c>
      <c r="M378" t="s">
        <v>113</v>
      </c>
      <c r="N378">
        <v>80</v>
      </c>
      <c r="O378">
        <v>12</v>
      </c>
      <c r="P378">
        <v>92</v>
      </c>
      <c r="Q378" t="s">
        <v>107</v>
      </c>
      <c r="R378" s="84">
        <v>1500000</v>
      </c>
      <c r="S378" s="40" t="s">
        <v>876</v>
      </c>
      <c r="T378" s="40" t="s">
        <v>877</v>
      </c>
      <c r="U378">
        <v>48029121204</v>
      </c>
      <c r="V378">
        <v>132</v>
      </c>
      <c r="W378">
        <v>14</v>
      </c>
      <c r="X378">
        <v>9</v>
      </c>
      <c r="Y378">
        <v>8</v>
      </c>
      <c r="Z378">
        <v>4</v>
      </c>
      <c r="AA378">
        <v>0</v>
      </c>
    </row>
    <row r="379" spans="1:27" customFormat="1" ht="15" x14ac:dyDescent="0.25">
      <c r="A379">
        <v>21129</v>
      </c>
      <c r="B379" t="s">
        <v>711</v>
      </c>
      <c r="C379" t="s">
        <v>712</v>
      </c>
      <c r="D379" t="s">
        <v>95</v>
      </c>
      <c r="E379" t="s">
        <v>96</v>
      </c>
      <c r="F379">
        <v>78212</v>
      </c>
      <c r="G379" t="s">
        <v>104</v>
      </c>
      <c r="H379">
        <v>9</v>
      </c>
      <c r="I379" t="s">
        <v>105</v>
      </c>
      <c r="J379" t="s">
        <v>96</v>
      </c>
      <c r="K379" t="s">
        <v>96</v>
      </c>
      <c r="L379" t="s">
        <v>96</v>
      </c>
      <c r="M379" t="s">
        <v>113</v>
      </c>
      <c r="N379">
        <v>105</v>
      </c>
      <c r="O379">
        <v>0</v>
      </c>
      <c r="P379">
        <v>105</v>
      </c>
      <c r="Q379" t="s">
        <v>108</v>
      </c>
      <c r="R379" s="84">
        <v>1500000</v>
      </c>
      <c r="S379" s="40" t="s">
        <v>890</v>
      </c>
      <c r="T379" s="40" t="s">
        <v>837</v>
      </c>
      <c r="U379">
        <v>48029110800</v>
      </c>
      <c r="V379">
        <v>131</v>
      </c>
      <c r="W379">
        <v>17</v>
      </c>
      <c r="X379">
        <v>4</v>
      </c>
      <c r="Y379">
        <v>8</v>
      </c>
      <c r="Z379">
        <v>4</v>
      </c>
      <c r="AA379">
        <v>7</v>
      </c>
    </row>
    <row r="380" spans="1:27" customFormat="1" ht="15" x14ac:dyDescent="0.25">
      <c r="A380">
        <v>21189</v>
      </c>
      <c r="B380" t="s">
        <v>713</v>
      </c>
      <c r="C380" t="s">
        <v>714</v>
      </c>
      <c r="D380" t="s">
        <v>95</v>
      </c>
      <c r="E380" t="s">
        <v>96</v>
      </c>
      <c r="F380">
        <v>78210</v>
      </c>
      <c r="G380" t="s">
        <v>104</v>
      </c>
      <c r="H380">
        <v>9</v>
      </c>
      <c r="I380" t="s">
        <v>105</v>
      </c>
      <c r="J380" t="s">
        <v>96</v>
      </c>
      <c r="K380" t="s">
        <v>96</v>
      </c>
      <c r="L380" t="s">
        <v>106</v>
      </c>
      <c r="M380" t="s">
        <v>113</v>
      </c>
      <c r="N380">
        <v>86</v>
      </c>
      <c r="O380">
        <v>0</v>
      </c>
      <c r="P380">
        <v>86</v>
      </c>
      <c r="Q380" t="s">
        <v>107</v>
      </c>
      <c r="R380" s="84">
        <v>1500000</v>
      </c>
      <c r="S380" s="40" t="s">
        <v>876</v>
      </c>
      <c r="T380" s="40" t="s">
        <v>877</v>
      </c>
      <c r="U380">
        <v>48029140200</v>
      </c>
      <c r="V380">
        <v>131</v>
      </c>
      <c r="W380">
        <v>17</v>
      </c>
      <c r="X380">
        <v>4</v>
      </c>
      <c r="Y380">
        <v>8</v>
      </c>
      <c r="Z380">
        <v>4</v>
      </c>
      <c r="AA380">
        <v>0</v>
      </c>
    </row>
    <row r="381" spans="1:27" customFormat="1" ht="15" x14ac:dyDescent="0.25">
      <c r="A381">
        <v>21231</v>
      </c>
      <c r="B381" t="s">
        <v>715</v>
      </c>
      <c r="C381" t="s">
        <v>716</v>
      </c>
      <c r="D381" t="s">
        <v>95</v>
      </c>
      <c r="E381" t="s">
        <v>96</v>
      </c>
      <c r="F381">
        <v>78212</v>
      </c>
      <c r="G381" t="s">
        <v>104</v>
      </c>
      <c r="H381">
        <v>9</v>
      </c>
      <c r="I381" t="s">
        <v>105</v>
      </c>
      <c r="J381" t="s">
        <v>96</v>
      </c>
      <c r="K381" t="s">
        <v>96</v>
      </c>
      <c r="L381" t="s">
        <v>96</v>
      </c>
      <c r="M381" t="s">
        <v>113</v>
      </c>
      <c r="N381">
        <v>80</v>
      </c>
      <c r="O381">
        <v>0</v>
      </c>
      <c r="P381">
        <v>80</v>
      </c>
      <c r="Q381" t="s">
        <v>107</v>
      </c>
      <c r="R381" s="84">
        <v>1500000</v>
      </c>
      <c r="S381" s="40" t="s">
        <v>891</v>
      </c>
      <c r="T381" s="40" t="s">
        <v>892</v>
      </c>
      <c r="U381">
        <v>48029110700</v>
      </c>
      <c r="V381">
        <v>131</v>
      </c>
      <c r="W381">
        <v>17</v>
      </c>
      <c r="X381">
        <v>4</v>
      </c>
      <c r="Y381">
        <v>8</v>
      </c>
      <c r="Z381">
        <v>4</v>
      </c>
      <c r="AA381">
        <v>7</v>
      </c>
    </row>
    <row r="382" spans="1:27" customFormat="1" ht="15" x14ac:dyDescent="0.25">
      <c r="A382">
        <v>21270</v>
      </c>
      <c r="B382" t="s">
        <v>717</v>
      </c>
      <c r="C382" t="s">
        <v>718</v>
      </c>
      <c r="D382" t="s">
        <v>95</v>
      </c>
      <c r="E382" t="s">
        <v>96</v>
      </c>
      <c r="F382">
        <v>78229</v>
      </c>
      <c r="G382" t="s">
        <v>104</v>
      </c>
      <c r="H382">
        <v>9</v>
      </c>
      <c r="I382" t="s">
        <v>105</v>
      </c>
      <c r="J382" t="s">
        <v>96</v>
      </c>
      <c r="K382" t="s">
        <v>96</v>
      </c>
      <c r="L382" t="s">
        <v>96</v>
      </c>
      <c r="M382" t="s">
        <v>113</v>
      </c>
      <c r="N382">
        <v>72</v>
      </c>
      <c r="O382">
        <v>18</v>
      </c>
      <c r="P382">
        <v>90</v>
      </c>
      <c r="Q382" t="s">
        <v>107</v>
      </c>
      <c r="R382" s="84">
        <v>1500000</v>
      </c>
      <c r="S382" s="40" t="s">
        <v>861</v>
      </c>
      <c r="T382" s="40" t="s">
        <v>878</v>
      </c>
      <c r="U382">
        <v>48029180701</v>
      </c>
      <c r="V382">
        <v>131</v>
      </c>
      <c r="W382">
        <v>17</v>
      </c>
      <c r="X382">
        <v>4</v>
      </c>
      <c r="Y382">
        <v>8</v>
      </c>
      <c r="Z382">
        <v>4</v>
      </c>
      <c r="AA382">
        <v>0</v>
      </c>
    </row>
    <row r="383" spans="1:27" customFormat="1" ht="15" hidden="1" x14ac:dyDescent="0.25">
      <c r="F383" s="38"/>
      <c r="J383" s="38"/>
      <c r="K383" s="38"/>
      <c r="L383" s="38"/>
      <c r="N383" s="38"/>
      <c r="O383" s="38"/>
      <c r="P383" s="38"/>
      <c r="R383" s="85"/>
    </row>
    <row r="384" spans="1:27" customFormat="1" ht="15" hidden="1" x14ac:dyDescent="0.25">
      <c r="F384" s="38"/>
      <c r="J384" s="38"/>
      <c r="K384" s="38"/>
      <c r="L384" s="38"/>
      <c r="N384" s="38"/>
      <c r="O384" s="38"/>
      <c r="P384" s="38"/>
      <c r="R384" s="85"/>
    </row>
    <row r="385" spans="1:106" customFormat="1" ht="15" hidden="1" x14ac:dyDescent="0.25">
      <c r="F385" s="38"/>
      <c r="J385" s="38"/>
      <c r="K385" s="38"/>
      <c r="L385" s="38"/>
      <c r="N385" s="38"/>
      <c r="O385" s="38"/>
      <c r="P385" s="38"/>
      <c r="R385" s="85"/>
    </row>
    <row r="386" spans="1:106" customFormat="1" ht="15" hidden="1" x14ac:dyDescent="0.25">
      <c r="F386" s="38"/>
      <c r="J386" s="38"/>
      <c r="K386" s="38"/>
      <c r="L386" s="38"/>
      <c r="N386" s="38"/>
      <c r="O386" s="38"/>
      <c r="P386" s="38"/>
      <c r="R386" s="85"/>
    </row>
    <row r="387" spans="1:106" customFormat="1" ht="15" hidden="1" x14ac:dyDescent="0.25">
      <c r="F387" s="38"/>
      <c r="J387" s="38"/>
      <c r="K387" s="38"/>
      <c r="L387" s="38"/>
      <c r="N387" s="38"/>
      <c r="O387" s="38"/>
      <c r="P387" s="38"/>
      <c r="R387" s="85"/>
    </row>
    <row r="388" spans="1:106" customFormat="1" ht="15" hidden="1" x14ac:dyDescent="0.25">
      <c r="C388" s="40"/>
      <c r="F388" s="38"/>
      <c r="J388" s="38"/>
      <c r="K388" s="38"/>
      <c r="L388" s="38"/>
      <c r="N388" s="38"/>
      <c r="O388" s="38"/>
      <c r="P388" s="38"/>
      <c r="R388" s="85"/>
    </row>
    <row r="389" spans="1:106" customFormat="1" ht="15" x14ac:dyDescent="0.25">
      <c r="A389" s="113"/>
      <c r="B389" s="113"/>
      <c r="C389" s="113"/>
      <c r="D389" s="113"/>
      <c r="E389" s="113"/>
      <c r="F389" s="115"/>
      <c r="G389" s="113"/>
      <c r="H389" s="113"/>
      <c r="I389" s="113"/>
      <c r="J389" s="115"/>
      <c r="K389" s="115"/>
      <c r="L389" s="115"/>
      <c r="M389" s="113"/>
      <c r="N389" s="115"/>
      <c r="O389" s="115"/>
      <c r="P389" s="115"/>
      <c r="Q389" s="113"/>
      <c r="R389" s="119"/>
    </row>
    <row r="390" spans="1:106" ht="15" x14ac:dyDescent="0.25">
      <c r="A390" s="100" t="s">
        <v>24</v>
      </c>
      <c r="B390" s="101"/>
      <c r="C390" s="102">
        <v>5558834</v>
      </c>
      <c r="D390" s="117" t="s">
        <v>58</v>
      </c>
      <c r="E390" s="104"/>
      <c r="F390" s="104"/>
      <c r="G390" s="103"/>
      <c r="H390" s="104"/>
      <c r="I390" s="105"/>
      <c r="J390" s="104"/>
      <c r="K390" s="104"/>
      <c r="L390" s="104"/>
      <c r="M390" s="103"/>
      <c r="N390" s="103"/>
      <c r="O390" s="103"/>
      <c r="P390" s="103"/>
      <c r="Q390" s="92" t="s">
        <v>20</v>
      </c>
      <c r="R390" s="106">
        <f>SUM(R367:R389)</f>
        <v>22500000</v>
      </c>
      <c r="S390" s="13"/>
      <c r="T390" s="11"/>
      <c r="U390" s="11"/>
      <c r="V390" s="11"/>
      <c r="W390" s="11"/>
      <c r="X390" s="11"/>
      <c r="Y390"/>
      <c r="Z390" s="19"/>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row>
    <row r="391" spans="1:106" x14ac:dyDescent="0.2">
      <c r="A391" s="32"/>
      <c r="C391" s="7"/>
      <c r="E391" s="15"/>
      <c r="F391" s="15"/>
      <c r="R391" s="87"/>
    </row>
    <row r="392" spans="1:106" s="66" customFormat="1" x14ac:dyDescent="0.2">
      <c r="A392" s="67" t="s">
        <v>47</v>
      </c>
      <c r="C392" s="68"/>
      <c r="E392" s="69"/>
      <c r="F392" s="69"/>
      <c r="H392" s="69"/>
      <c r="J392" s="69"/>
      <c r="K392" s="69"/>
      <c r="L392" s="69"/>
      <c r="R392" s="70"/>
    </row>
    <row r="393" spans="1:106" customFormat="1" ht="15" x14ac:dyDescent="0.25">
      <c r="A393">
        <v>21290</v>
      </c>
      <c r="B393" t="s">
        <v>719</v>
      </c>
      <c r="C393" t="s">
        <v>721</v>
      </c>
      <c r="D393" t="s">
        <v>723</v>
      </c>
      <c r="E393" s="40" t="s">
        <v>96</v>
      </c>
      <c r="F393">
        <v>78332</v>
      </c>
      <c r="G393" t="s">
        <v>724</v>
      </c>
      <c r="H393">
        <v>10</v>
      </c>
      <c r="I393" t="s">
        <v>184</v>
      </c>
      <c r="J393" t="s">
        <v>96</v>
      </c>
      <c r="K393" t="s">
        <v>96</v>
      </c>
      <c r="L393" t="s">
        <v>96</v>
      </c>
      <c r="M393" s="40" t="s">
        <v>113</v>
      </c>
      <c r="N393">
        <v>72</v>
      </c>
      <c r="O393">
        <v>8</v>
      </c>
      <c r="P393">
        <v>80</v>
      </c>
      <c r="Q393" t="s">
        <v>108</v>
      </c>
      <c r="R393" s="84">
        <v>709985</v>
      </c>
      <c r="S393" s="40" t="s">
        <v>874</v>
      </c>
      <c r="T393" s="40" t="s">
        <v>875</v>
      </c>
      <c r="U393">
        <v>48249950400</v>
      </c>
      <c r="V393">
        <v>134</v>
      </c>
      <c r="W393">
        <v>17</v>
      </c>
      <c r="X393">
        <v>4</v>
      </c>
      <c r="Y393">
        <v>8</v>
      </c>
      <c r="Z393">
        <v>4</v>
      </c>
      <c r="AA393">
        <v>0</v>
      </c>
    </row>
    <row r="394" spans="1:106" customFormat="1" ht="15" x14ac:dyDescent="0.25">
      <c r="A394">
        <v>21261</v>
      </c>
      <c r="B394" t="s">
        <v>720</v>
      </c>
      <c r="C394" t="s">
        <v>722</v>
      </c>
      <c r="D394" t="s">
        <v>723</v>
      </c>
      <c r="E394" s="40" t="s">
        <v>96</v>
      </c>
      <c r="F394">
        <v>78332</v>
      </c>
      <c r="G394" t="s">
        <v>724</v>
      </c>
      <c r="H394">
        <v>10</v>
      </c>
      <c r="I394" t="s">
        <v>184</v>
      </c>
      <c r="J394" t="s">
        <v>96</v>
      </c>
      <c r="K394" t="s">
        <v>96</v>
      </c>
      <c r="L394" t="s">
        <v>96</v>
      </c>
      <c r="M394" s="40" t="s">
        <v>113</v>
      </c>
      <c r="N394">
        <v>56</v>
      </c>
      <c r="O394">
        <v>0</v>
      </c>
      <c r="P394">
        <v>56</v>
      </c>
      <c r="Q394" t="s">
        <v>108</v>
      </c>
      <c r="R394" s="84">
        <v>1064977</v>
      </c>
      <c r="S394" s="40" t="s">
        <v>864</v>
      </c>
      <c r="T394" s="40" t="s">
        <v>865</v>
      </c>
      <c r="U394">
        <v>48249950400</v>
      </c>
      <c r="V394">
        <v>132</v>
      </c>
      <c r="W394">
        <v>17</v>
      </c>
      <c r="X394">
        <v>4</v>
      </c>
      <c r="Y394">
        <v>8</v>
      </c>
      <c r="Z394">
        <v>4</v>
      </c>
      <c r="AA394">
        <v>0</v>
      </c>
    </row>
    <row r="395" spans="1:106" customFormat="1" ht="15" hidden="1" x14ac:dyDescent="0.25">
      <c r="F395" s="38"/>
      <c r="J395" s="38"/>
      <c r="K395" s="38"/>
      <c r="L395" s="38"/>
      <c r="N395" s="38"/>
      <c r="O395" s="38"/>
      <c r="P395" s="38"/>
      <c r="R395" s="85"/>
    </row>
    <row r="396" spans="1:106" customFormat="1" ht="15" x14ac:dyDescent="0.25">
      <c r="A396" s="113"/>
      <c r="B396" s="113"/>
      <c r="C396" s="114"/>
      <c r="D396" s="113"/>
      <c r="E396" s="113"/>
      <c r="F396" s="115"/>
      <c r="G396" s="113"/>
      <c r="H396" s="113"/>
      <c r="I396" s="113"/>
      <c r="J396" s="115"/>
      <c r="K396" s="115"/>
      <c r="L396" s="115"/>
      <c r="M396" s="113"/>
      <c r="N396" s="115"/>
      <c r="O396" s="115"/>
      <c r="P396" s="115"/>
      <c r="Q396" s="113"/>
      <c r="R396" s="119"/>
      <c r="S396" s="113"/>
      <c r="T396" s="113"/>
    </row>
    <row r="397" spans="1:106" ht="15" x14ac:dyDescent="0.25">
      <c r="A397" s="100" t="s">
        <v>24</v>
      </c>
      <c r="B397" s="101"/>
      <c r="C397" s="102">
        <v>709985</v>
      </c>
      <c r="D397" s="103"/>
      <c r="E397" s="104"/>
      <c r="F397" s="104"/>
      <c r="G397" s="103"/>
      <c r="H397" s="104"/>
      <c r="I397" s="105"/>
      <c r="J397" s="104"/>
      <c r="K397" s="104"/>
      <c r="L397" s="104"/>
      <c r="M397" s="103"/>
      <c r="N397" s="103"/>
      <c r="O397" s="103"/>
      <c r="P397" s="103"/>
      <c r="Q397" s="92" t="s">
        <v>20</v>
      </c>
      <c r="R397" s="106">
        <f>SUM(R393:R396)</f>
        <v>1774962</v>
      </c>
      <c r="S397" s="107"/>
      <c r="T397" s="103"/>
      <c r="U397" s="11"/>
      <c r="V397" s="11"/>
      <c r="W397" s="11"/>
      <c r="X397" s="11"/>
      <c r="Y397"/>
      <c r="Z397" s="19"/>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row>
    <row r="398" spans="1:106" x14ac:dyDescent="0.2">
      <c r="A398" s="32"/>
      <c r="C398" s="7"/>
      <c r="E398" s="15"/>
      <c r="F398" s="15"/>
      <c r="R398" s="45"/>
    </row>
    <row r="399" spans="1:106" s="66" customFormat="1" x14ac:dyDescent="0.2">
      <c r="A399" s="67" t="s">
        <v>48</v>
      </c>
      <c r="C399" s="68"/>
      <c r="E399" s="69"/>
      <c r="F399" s="69"/>
      <c r="H399" s="69"/>
      <c r="J399" s="69"/>
      <c r="K399" s="69"/>
      <c r="L399" s="69"/>
      <c r="R399" s="70"/>
    </row>
    <row r="400" spans="1:106" customFormat="1" ht="15" x14ac:dyDescent="0.25">
      <c r="A400">
        <v>21186</v>
      </c>
      <c r="B400" t="s">
        <v>725</v>
      </c>
      <c r="C400" t="s">
        <v>727</v>
      </c>
      <c r="D400" t="s">
        <v>728</v>
      </c>
      <c r="E400" s="40" t="s">
        <v>96</v>
      </c>
      <c r="F400">
        <v>78401</v>
      </c>
      <c r="G400" t="s">
        <v>730</v>
      </c>
      <c r="H400">
        <v>10</v>
      </c>
      <c r="I400" t="s">
        <v>105</v>
      </c>
      <c r="J400" t="s">
        <v>96</v>
      </c>
      <c r="K400" t="s">
        <v>96</v>
      </c>
      <c r="L400" t="s">
        <v>106</v>
      </c>
      <c r="M400" s="40" t="s">
        <v>113</v>
      </c>
      <c r="N400">
        <v>72</v>
      </c>
      <c r="O400">
        <v>0</v>
      </c>
      <c r="P400">
        <v>72</v>
      </c>
      <c r="Q400" t="s">
        <v>107</v>
      </c>
      <c r="R400" s="84">
        <v>1383899</v>
      </c>
      <c r="S400" s="40" t="s">
        <v>876</v>
      </c>
      <c r="T400" s="40" t="s">
        <v>877</v>
      </c>
      <c r="U400">
        <v>48355006400</v>
      </c>
      <c r="V400">
        <v>131</v>
      </c>
      <c r="W400">
        <v>17</v>
      </c>
      <c r="X400">
        <v>4</v>
      </c>
      <c r="Y400">
        <v>8</v>
      </c>
      <c r="Z400">
        <v>4</v>
      </c>
      <c r="AA400">
        <v>7</v>
      </c>
    </row>
    <row r="401" spans="1:106" customFormat="1" ht="15" x14ac:dyDescent="0.25">
      <c r="A401">
        <v>21275</v>
      </c>
      <c r="B401" t="s">
        <v>726</v>
      </c>
      <c r="C401" t="s">
        <v>729</v>
      </c>
      <c r="D401" t="s">
        <v>728</v>
      </c>
      <c r="E401" s="40" t="s">
        <v>96</v>
      </c>
      <c r="F401">
        <v>78401</v>
      </c>
      <c r="G401" t="s">
        <v>730</v>
      </c>
      <c r="H401">
        <v>10</v>
      </c>
      <c r="I401" t="s">
        <v>105</v>
      </c>
      <c r="J401" t="s">
        <v>96</v>
      </c>
      <c r="K401" t="s">
        <v>96</v>
      </c>
      <c r="L401" t="s">
        <v>96</v>
      </c>
      <c r="M401" s="40" t="s">
        <v>113</v>
      </c>
      <c r="N401">
        <v>81</v>
      </c>
      <c r="O401">
        <v>9</v>
      </c>
      <c r="P401">
        <v>90</v>
      </c>
      <c r="Q401" t="s">
        <v>107</v>
      </c>
      <c r="R401" s="84">
        <v>1383899</v>
      </c>
      <c r="S401" s="40" t="s">
        <v>861</v>
      </c>
      <c r="T401" s="40" t="s">
        <v>862</v>
      </c>
      <c r="U401">
        <v>48355006400</v>
      </c>
      <c r="V401">
        <v>131</v>
      </c>
      <c r="W401">
        <v>17</v>
      </c>
      <c r="X401">
        <v>4</v>
      </c>
      <c r="Y401">
        <v>8</v>
      </c>
      <c r="Z401">
        <v>4</v>
      </c>
      <c r="AA401">
        <v>7</v>
      </c>
    </row>
    <row r="402" spans="1:106" customFormat="1" ht="15" hidden="1" x14ac:dyDescent="0.25">
      <c r="F402" s="38"/>
      <c r="J402" s="38"/>
      <c r="K402" s="38"/>
      <c r="L402" s="38"/>
      <c r="N402" s="38"/>
      <c r="O402" s="38"/>
      <c r="P402" s="38"/>
      <c r="R402" s="85"/>
    </row>
    <row r="403" spans="1:106" customFormat="1" ht="15" hidden="1" x14ac:dyDescent="0.25">
      <c r="F403" s="38"/>
      <c r="J403" s="38"/>
      <c r="K403" s="38"/>
      <c r="L403" s="38"/>
      <c r="N403" s="38"/>
      <c r="O403" s="38"/>
      <c r="P403" s="38"/>
      <c r="R403" s="85"/>
    </row>
    <row r="404" spans="1:106" customFormat="1" ht="15" hidden="1" x14ac:dyDescent="0.25">
      <c r="C404" s="40"/>
      <c r="F404" s="38"/>
      <c r="J404" s="38"/>
      <c r="K404" s="38"/>
      <c r="L404" s="38"/>
      <c r="N404" s="38"/>
      <c r="O404" s="38"/>
      <c r="P404" s="38"/>
      <c r="R404" s="85"/>
    </row>
    <row r="405" spans="1:106" customFormat="1" ht="15" hidden="1" x14ac:dyDescent="0.25">
      <c r="F405" s="38"/>
      <c r="J405" s="38"/>
      <c r="K405" s="38"/>
      <c r="L405" s="38"/>
      <c r="N405" s="38"/>
      <c r="O405" s="38"/>
      <c r="P405" s="38"/>
      <c r="R405" s="85"/>
    </row>
    <row r="406" spans="1:106" customFormat="1" ht="15" x14ac:dyDescent="0.25">
      <c r="A406" s="113"/>
      <c r="B406" s="113"/>
      <c r="C406" s="114"/>
      <c r="D406" s="113"/>
      <c r="E406" s="113"/>
      <c r="F406" s="115"/>
      <c r="G406" s="113"/>
      <c r="H406" s="113"/>
      <c r="I406" s="113"/>
      <c r="J406" s="115"/>
      <c r="K406" s="115"/>
      <c r="L406" s="115"/>
      <c r="M406" s="113"/>
      <c r="N406" s="115"/>
      <c r="O406" s="115"/>
      <c r="P406" s="115"/>
      <c r="Q406" s="113"/>
      <c r="R406" s="119"/>
      <c r="S406" s="113"/>
    </row>
    <row r="407" spans="1:106" ht="15" x14ac:dyDescent="0.25">
      <c r="A407" s="100" t="s">
        <v>24</v>
      </c>
      <c r="B407" s="101"/>
      <c r="C407" s="102">
        <v>1383899</v>
      </c>
      <c r="D407" s="103"/>
      <c r="E407" s="104"/>
      <c r="F407" s="104"/>
      <c r="G407" s="103"/>
      <c r="H407" s="104"/>
      <c r="I407" s="105"/>
      <c r="J407" s="104"/>
      <c r="K407" s="104"/>
      <c r="L407" s="104"/>
      <c r="M407" s="103"/>
      <c r="N407" s="103"/>
      <c r="O407" s="103"/>
      <c r="P407" s="103"/>
      <c r="Q407" s="92" t="s">
        <v>20</v>
      </c>
      <c r="R407" s="106">
        <f>SUM(R400:R406)</f>
        <v>2767798</v>
      </c>
      <c r="S407" s="107"/>
      <c r="T407" s="11"/>
      <c r="U407" s="11"/>
      <c r="V407" s="11"/>
      <c r="W407" s="11"/>
      <c r="X407" s="11"/>
      <c r="Y407"/>
      <c r="Z407" s="19"/>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row>
    <row r="408" spans="1:106" x14ac:dyDescent="0.2">
      <c r="A408" s="32"/>
      <c r="C408" s="7"/>
      <c r="E408" s="15"/>
      <c r="F408" s="15"/>
      <c r="R408" s="45"/>
    </row>
    <row r="409" spans="1:106" s="66" customFormat="1" x14ac:dyDescent="0.2">
      <c r="A409" s="67" t="s">
        <v>49</v>
      </c>
      <c r="C409" s="68"/>
      <c r="E409" s="69"/>
      <c r="F409" s="69"/>
      <c r="H409" s="69"/>
      <c r="J409" s="69"/>
      <c r="K409" s="69"/>
      <c r="L409" s="69"/>
      <c r="R409" s="70"/>
    </row>
    <row r="410" spans="1:106" customFormat="1" ht="15" x14ac:dyDescent="0.25">
      <c r="A410">
        <v>21052</v>
      </c>
      <c r="B410" t="s">
        <v>731</v>
      </c>
      <c r="C410" t="s">
        <v>732</v>
      </c>
      <c r="D410" t="s">
        <v>733</v>
      </c>
      <c r="E410" t="s">
        <v>96</v>
      </c>
      <c r="F410">
        <v>78840</v>
      </c>
      <c r="G410" t="s">
        <v>734</v>
      </c>
      <c r="H410">
        <v>11</v>
      </c>
      <c r="I410" t="s">
        <v>184</v>
      </c>
      <c r="J410" t="s">
        <v>96</v>
      </c>
      <c r="K410" t="s">
        <v>96</v>
      </c>
      <c r="L410" t="s">
        <v>96</v>
      </c>
      <c r="M410" t="s">
        <v>113</v>
      </c>
      <c r="N410">
        <v>80</v>
      </c>
      <c r="O410">
        <v>0</v>
      </c>
      <c r="P410">
        <v>80</v>
      </c>
      <c r="Q410" t="s">
        <v>107</v>
      </c>
      <c r="R410" s="84">
        <v>1006603</v>
      </c>
      <c r="S410" s="40" t="s">
        <v>859</v>
      </c>
      <c r="T410" s="40" t="s">
        <v>860</v>
      </c>
      <c r="U410">
        <v>48465950400</v>
      </c>
      <c r="V410">
        <v>134</v>
      </c>
      <c r="W410">
        <v>17</v>
      </c>
      <c r="X410">
        <v>4</v>
      </c>
      <c r="Y410">
        <v>8</v>
      </c>
      <c r="Z410">
        <v>4</v>
      </c>
      <c r="AA410">
        <v>0</v>
      </c>
    </row>
    <row r="411" spans="1:106" customFormat="1" ht="15" x14ac:dyDescent="0.25">
      <c r="A411">
        <v>21219</v>
      </c>
      <c r="B411" t="s">
        <v>735</v>
      </c>
      <c r="C411" t="s">
        <v>736</v>
      </c>
      <c r="D411" t="s">
        <v>737</v>
      </c>
      <c r="E411" t="s">
        <v>96</v>
      </c>
      <c r="F411">
        <v>78852</v>
      </c>
      <c r="G411" t="s">
        <v>738</v>
      </c>
      <c r="H411">
        <v>11</v>
      </c>
      <c r="I411" t="s">
        <v>184</v>
      </c>
      <c r="J411" t="s">
        <v>96</v>
      </c>
      <c r="K411" t="s">
        <v>96</v>
      </c>
      <c r="L411" t="s">
        <v>96</v>
      </c>
      <c r="M411" t="s">
        <v>113</v>
      </c>
      <c r="N411">
        <v>48</v>
      </c>
      <c r="O411">
        <v>0</v>
      </c>
      <c r="P411">
        <v>48</v>
      </c>
      <c r="Q411" t="s">
        <v>107</v>
      </c>
      <c r="R411" s="84">
        <v>1006603</v>
      </c>
      <c r="S411" s="40" t="s">
        <v>849</v>
      </c>
      <c r="T411" s="40" t="s">
        <v>850</v>
      </c>
      <c r="U411">
        <v>48323950602</v>
      </c>
      <c r="V411">
        <v>134</v>
      </c>
      <c r="W411">
        <v>17</v>
      </c>
      <c r="X411">
        <v>4</v>
      </c>
      <c r="Y411">
        <v>8</v>
      </c>
      <c r="Z411">
        <v>4</v>
      </c>
      <c r="AA411">
        <v>0</v>
      </c>
    </row>
    <row r="412" spans="1:106" customFormat="1" ht="15" x14ac:dyDescent="0.25">
      <c r="A412">
        <v>21260</v>
      </c>
      <c r="B412" t="s">
        <v>739</v>
      </c>
      <c r="C412" t="s">
        <v>740</v>
      </c>
      <c r="D412" t="s">
        <v>733</v>
      </c>
      <c r="E412" t="s">
        <v>96</v>
      </c>
      <c r="F412">
        <v>78840</v>
      </c>
      <c r="G412" t="s">
        <v>734</v>
      </c>
      <c r="H412">
        <v>11</v>
      </c>
      <c r="I412" t="s">
        <v>184</v>
      </c>
      <c r="J412" t="s">
        <v>96</v>
      </c>
      <c r="K412" t="s">
        <v>96</v>
      </c>
      <c r="L412" t="s">
        <v>96</v>
      </c>
      <c r="M412" t="s">
        <v>113</v>
      </c>
      <c r="N412">
        <v>80</v>
      </c>
      <c r="O412">
        <v>0</v>
      </c>
      <c r="P412">
        <v>80</v>
      </c>
      <c r="Q412" t="s">
        <v>108</v>
      </c>
      <c r="R412" s="84">
        <v>1500000</v>
      </c>
      <c r="S412" s="40" t="s">
        <v>864</v>
      </c>
      <c r="T412" s="40" t="s">
        <v>865</v>
      </c>
      <c r="U412">
        <v>48465950800</v>
      </c>
      <c r="V412">
        <v>134</v>
      </c>
      <c r="W412">
        <v>17</v>
      </c>
      <c r="X412">
        <v>4</v>
      </c>
      <c r="Y412">
        <v>8</v>
      </c>
      <c r="Z412">
        <v>4</v>
      </c>
      <c r="AA412">
        <v>0</v>
      </c>
    </row>
    <row r="413" spans="1:106" customFormat="1" ht="15" x14ac:dyDescent="0.25">
      <c r="A413">
        <v>21281</v>
      </c>
      <c r="B413" t="s">
        <v>741</v>
      </c>
      <c r="C413" t="s">
        <v>742</v>
      </c>
      <c r="D413" t="s">
        <v>733</v>
      </c>
      <c r="E413" t="s">
        <v>96</v>
      </c>
      <c r="F413">
        <v>78840</v>
      </c>
      <c r="G413" t="s">
        <v>734</v>
      </c>
      <c r="H413">
        <v>11</v>
      </c>
      <c r="I413" t="s">
        <v>184</v>
      </c>
      <c r="J413" t="s">
        <v>96</v>
      </c>
      <c r="K413" t="s">
        <v>96</v>
      </c>
      <c r="L413" t="s">
        <v>96</v>
      </c>
      <c r="M413" t="s">
        <v>113</v>
      </c>
      <c r="N413">
        <v>58</v>
      </c>
      <c r="O413">
        <v>2</v>
      </c>
      <c r="P413">
        <v>60</v>
      </c>
      <c r="Q413" t="s">
        <v>108</v>
      </c>
      <c r="R413" s="84">
        <v>900000</v>
      </c>
      <c r="S413" s="40" t="s">
        <v>868</v>
      </c>
      <c r="T413" s="40" t="s">
        <v>869</v>
      </c>
      <c r="U413">
        <v>48465950800</v>
      </c>
      <c r="V413">
        <v>133</v>
      </c>
      <c r="W413">
        <v>17</v>
      </c>
      <c r="X413">
        <v>4</v>
      </c>
      <c r="Y413">
        <v>8</v>
      </c>
      <c r="Z413">
        <v>4</v>
      </c>
      <c r="AA413">
        <v>0</v>
      </c>
    </row>
    <row r="414" spans="1:106" customFormat="1" ht="15" x14ac:dyDescent="0.25">
      <c r="A414">
        <v>21294</v>
      </c>
      <c r="B414" t="s">
        <v>743</v>
      </c>
      <c r="C414" t="s">
        <v>744</v>
      </c>
      <c r="D414" t="s">
        <v>745</v>
      </c>
      <c r="E414" t="s">
        <v>96</v>
      </c>
      <c r="F414">
        <v>78597</v>
      </c>
      <c r="G414" t="s">
        <v>103</v>
      </c>
      <c r="H414">
        <v>11</v>
      </c>
      <c r="I414" t="s">
        <v>184</v>
      </c>
      <c r="J414" t="s">
        <v>96</v>
      </c>
      <c r="K414" t="s">
        <v>96</v>
      </c>
      <c r="L414" t="s">
        <v>106</v>
      </c>
      <c r="M414" t="s">
        <v>113</v>
      </c>
      <c r="N414">
        <v>80</v>
      </c>
      <c r="O414">
        <v>0</v>
      </c>
      <c r="P414">
        <v>80</v>
      </c>
      <c r="Q414" t="s">
        <v>107</v>
      </c>
      <c r="R414" s="84">
        <v>1006000</v>
      </c>
      <c r="S414" s="40" t="s">
        <v>870</v>
      </c>
      <c r="T414" s="40" t="s">
        <v>871</v>
      </c>
      <c r="U414">
        <v>48061012305</v>
      </c>
      <c r="V414">
        <v>133</v>
      </c>
      <c r="W414">
        <v>17</v>
      </c>
      <c r="X414">
        <v>4</v>
      </c>
      <c r="Y414">
        <v>8</v>
      </c>
      <c r="Z414">
        <v>4</v>
      </c>
      <c r="AA414">
        <v>0</v>
      </c>
    </row>
    <row r="415" spans="1:106" customFormat="1" ht="15" x14ac:dyDescent="0.25">
      <c r="A415">
        <v>21067</v>
      </c>
      <c r="B415" t="s">
        <v>746</v>
      </c>
      <c r="C415" t="s">
        <v>747</v>
      </c>
      <c r="D415" t="s">
        <v>748</v>
      </c>
      <c r="E415" t="s">
        <v>96</v>
      </c>
      <c r="F415">
        <v>78579</v>
      </c>
      <c r="G415" t="s">
        <v>100</v>
      </c>
      <c r="H415">
        <v>11</v>
      </c>
      <c r="I415" t="s">
        <v>184</v>
      </c>
      <c r="J415" t="s">
        <v>96</v>
      </c>
      <c r="K415" t="s">
        <v>96</v>
      </c>
      <c r="L415" t="s">
        <v>106</v>
      </c>
      <c r="M415" t="s">
        <v>113</v>
      </c>
      <c r="N415">
        <v>80</v>
      </c>
      <c r="O415">
        <v>0</v>
      </c>
      <c r="P415">
        <v>80</v>
      </c>
      <c r="Q415" t="s">
        <v>107</v>
      </c>
      <c r="R415" s="84">
        <v>1006000</v>
      </c>
      <c r="S415" s="40" t="s">
        <v>870</v>
      </c>
      <c r="T415" s="40" t="s">
        <v>871</v>
      </c>
      <c r="U415">
        <v>48215022800</v>
      </c>
      <c r="V415">
        <v>132</v>
      </c>
      <c r="W415">
        <v>17</v>
      </c>
      <c r="X415">
        <v>4</v>
      </c>
      <c r="Y415">
        <v>8</v>
      </c>
      <c r="Z415">
        <v>4</v>
      </c>
      <c r="AA415">
        <v>0</v>
      </c>
    </row>
    <row r="416" spans="1:106" customFormat="1" ht="15" x14ac:dyDescent="0.25">
      <c r="A416">
        <v>21246</v>
      </c>
      <c r="B416" t="s">
        <v>749</v>
      </c>
      <c r="C416" t="s">
        <v>750</v>
      </c>
      <c r="D416" t="s">
        <v>751</v>
      </c>
      <c r="E416" t="s">
        <v>96</v>
      </c>
      <c r="F416">
        <v>78586</v>
      </c>
      <c r="G416" t="s">
        <v>752</v>
      </c>
      <c r="H416">
        <v>11</v>
      </c>
      <c r="I416" t="s">
        <v>184</v>
      </c>
      <c r="J416" t="s">
        <v>96</v>
      </c>
      <c r="K416" t="s">
        <v>96</v>
      </c>
      <c r="L416" t="s">
        <v>106</v>
      </c>
      <c r="M416" t="s">
        <v>113</v>
      </c>
      <c r="N416">
        <v>49</v>
      </c>
      <c r="O416">
        <v>0</v>
      </c>
      <c r="P416">
        <v>49</v>
      </c>
      <c r="Q416" t="s">
        <v>107</v>
      </c>
      <c r="R416" s="84">
        <v>800000</v>
      </c>
      <c r="S416" s="40" t="s">
        <v>872</v>
      </c>
      <c r="T416" s="40" t="s">
        <v>873</v>
      </c>
      <c r="U416">
        <v>48489950500</v>
      </c>
      <c r="V416">
        <v>132</v>
      </c>
      <c r="W416">
        <v>17</v>
      </c>
      <c r="X416">
        <v>4</v>
      </c>
      <c r="Y416">
        <v>8</v>
      </c>
      <c r="Z416">
        <v>4</v>
      </c>
      <c r="AA416">
        <v>0</v>
      </c>
    </row>
    <row r="417" spans="1:106" customFormat="1" ht="15" x14ac:dyDescent="0.25">
      <c r="A417">
        <v>21277</v>
      </c>
      <c r="B417" t="s">
        <v>753</v>
      </c>
      <c r="C417" t="s">
        <v>754</v>
      </c>
      <c r="D417" t="s">
        <v>100</v>
      </c>
      <c r="E417" t="s">
        <v>96</v>
      </c>
      <c r="F417">
        <v>78557</v>
      </c>
      <c r="G417" t="s">
        <v>100</v>
      </c>
      <c r="H417">
        <v>11</v>
      </c>
      <c r="I417" t="s">
        <v>184</v>
      </c>
      <c r="J417" t="s">
        <v>96</v>
      </c>
      <c r="K417" t="s">
        <v>96</v>
      </c>
      <c r="L417" t="s">
        <v>96</v>
      </c>
      <c r="M417" t="s">
        <v>113</v>
      </c>
      <c r="N417">
        <v>68</v>
      </c>
      <c r="O417">
        <v>12</v>
      </c>
      <c r="P417">
        <v>80</v>
      </c>
      <c r="Q417" t="s">
        <v>107</v>
      </c>
      <c r="R417" s="84">
        <v>1006603</v>
      </c>
      <c r="S417" s="40" t="s">
        <v>861</v>
      </c>
      <c r="T417" s="40" t="s">
        <v>862</v>
      </c>
      <c r="U417">
        <v>48215021304</v>
      </c>
      <c r="V417">
        <v>132</v>
      </c>
      <c r="W417">
        <v>17</v>
      </c>
      <c r="X417">
        <v>4</v>
      </c>
      <c r="Y417">
        <v>8</v>
      </c>
      <c r="Z417">
        <v>4</v>
      </c>
      <c r="AA417">
        <v>0</v>
      </c>
    </row>
    <row r="418" spans="1:106" customFormat="1" ht="15" hidden="1" x14ac:dyDescent="0.25">
      <c r="C418" s="40"/>
      <c r="F418" s="38"/>
      <c r="J418" s="38"/>
      <c r="K418" s="38"/>
      <c r="L418" s="38"/>
      <c r="N418" s="38"/>
      <c r="O418" s="38"/>
      <c r="P418" s="38"/>
      <c r="R418" s="85"/>
    </row>
    <row r="419" spans="1:106" customFormat="1" ht="15" hidden="1" x14ac:dyDescent="0.25">
      <c r="F419" s="38"/>
      <c r="J419" s="38"/>
      <c r="K419" s="38"/>
      <c r="L419" s="38"/>
      <c r="N419" s="38"/>
      <c r="O419" s="38"/>
      <c r="P419" s="38"/>
      <c r="R419" s="85"/>
    </row>
    <row r="420" spans="1:106" customFormat="1" ht="15" x14ac:dyDescent="0.25">
      <c r="A420" s="113"/>
      <c r="B420" s="113"/>
      <c r="C420" s="114"/>
      <c r="D420" s="113"/>
      <c r="E420" s="113"/>
      <c r="F420" s="115"/>
      <c r="G420" s="113"/>
      <c r="H420" s="113"/>
      <c r="I420" s="113"/>
      <c r="J420" s="115"/>
      <c r="K420" s="115"/>
      <c r="L420" s="115"/>
      <c r="M420" s="113"/>
      <c r="N420" s="115"/>
      <c r="O420" s="115"/>
      <c r="P420" s="115"/>
      <c r="Q420" s="113"/>
      <c r="R420" s="119"/>
      <c r="S420" s="113"/>
    </row>
    <row r="421" spans="1:106" ht="15" x14ac:dyDescent="0.25">
      <c r="A421" s="100" t="s">
        <v>24</v>
      </c>
      <c r="B421" s="101"/>
      <c r="C421" s="102">
        <v>1006603</v>
      </c>
      <c r="D421" s="103"/>
      <c r="E421" s="104"/>
      <c r="F421" s="104"/>
      <c r="G421" s="103"/>
      <c r="H421" s="104"/>
      <c r="I421" s="105"/>
      <c r="J421" s="104"/>
      <c r="K421" s="104"/>
      <c r="L421" s="104"/>
      <c r="M421" s="103"/>
      <c r="N421" s="103"/>
      <c r="O421" s="103"/>
      <c r="P421" s="103"/>
      <c r="Q421" s="92" t="s">
        <v>20</v>
      </c>
      <c r="R421" s="106">
        <f>SUM(R410:R420)</f>
        <v>8231809</v>
      </c>
      <c r="S421" s="107"/>
      <c r="T421" s="11"/>
      <c r="U421" s="11"/>
      <c r="V421" s="11"/>
      <c r="W421" s="11"/>
      <c r="X421" s="11"/>
      <c r="Y421"/>
      <c r="Z421" s="19"/>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row>
    <row r="422" spans="1:106" x14ac:dyDescent="0.2">
      <c r="A422" s="32"/>
      <c r="C422" s="7"/>
      <c r="E422" s="15"/>
      <c r="F422" s="15"/>
      <c r="R422" s="45"/>
    </row>
    <row r="423" spans="1:106" s="66" customFormat="1" x14ac:dyDescent="0.2">
      <c r="A423" s="67" t="s">
        <v>50</v>
      </c>
      <c r="C423" s="68"/>
      <c r="E423" s="69"/>
      <c r="F423" s="69"/>
      <c r="H423" s="69"/>
      <c r="J423" s="69"/>
      <c r="K423" s="69"/>
      <c r="L423" s="69"/>
      <c r="R423" s="70"/>
    </row>
    <row r="424" spans="1:106" customFormat="1" ht="15" x14ac:dyDescent="0.25">
      <c r="A424">
        <v>21039</v>
      </c>
      <c r="B424" t="s">
        <v>755</v>
      </c>
      <c r="C424" t="s">
        <v>756</v>
      </c>
      <c r="D424" t="s">
        <v>757</v>
      </c>
      <c r="E424" t="s">
        <v>96</v>
      </c>
      <c r="F424">
        <v>78503</v>
      </c>
      <c r="G424" t="s">
        <v>100</v>
      </c>
      <c r="H424">
        <v>11</v>
      </c>
      <c r="I424" t="s">
        <v>105</v>
      </c>
      <c r="J424" t="s">
        <v>96</v>
      </c>
      <c r="K424" t="s">
        <v>96</v>
      </c>
      <c r="L424" t="s">
        <v>96</v>
      </c>
      <c r="M424" t="s">
        <v>113</v>
      </c>
      <c r="N424">
        <v>112</v>
      </c>
      <c r="O424">
        <v>28</v>
      </c>
      <c r="P424">
        <v>140</v>
      </c>
      <c r="Q424" t="s">
        <v>107</v>
      </c>
      <c r="R424" s="84">
        <v>1500000</v>
      </c>
      <c r="S424" s="40" t="s">
        <v>857</v>
      </c>
      <c r="T424" s="40" t="s">
        <v>858</v>
      </c>
      <c r="U424">
        <v>48215021202</v>
      </c>
      <c r="V424">
        <v>137</v>
      </c>
      <c r="W424">
        <v>17</v>
      </c>
      <c r="X424">
        <v>4</v>
      </c>
      <c r="Y424">
        <v>8</v>
      </c>
      <c r="Z424">
        <v>4</v>
      </c>
      <c r="AA424">
        <v>0</v>
      </c>
    </row>
    <row r="425" spans="1:106" customFormat="1" ht="15" x14ac:dyDescent="0.25">
      <c r="A425">
        <v>21048</v>
      </c>
      <c r="B425" t="s">
        <v>758</v>
      </c>
      <c r="C425" t="s">
        <v>759</v>
      </c>
      <c r="D425" t="s">
        <v>94</v>
      </c>
      <c r="E425" t="s">
        <v>96</v>
      </c>
      <c r="F425">
        <v>78521</v>
      </c>
      <c r="G425" t="s">
        <v>103</v>
      </c>
      <c r="H425">
        <v>11</v>
      </c>
      <c r="I425" t="s">
        <v>105</v>
      </c>
      <c r="J425" t="s">
        <v>96</v>
      </c>
      <c r="K425" t="s">
        <v>96</v>
      </c>
      <c r="L425" t="s">
        <v>96</v>
      </c>
      <c r="M425" t="s">
        <v>113</v>
      </c>
      <c r="N425">
        <v>96</v>
      </c>
      <c r="O425">
        <v>0</v>
      </c>
      <c r="P425">
        <v>96</v>
      </c>
      <c r="Q425" t="s">
        <v>107</v>
      </c>
      <c r="R425" s="84">
        <v>1500000</v>
      </c>
      <c r="S425" s="40" t="s">
        <v>859</v>
      </c>
      <c r="T425" s="40" t="s">
        <v>860</v>
      </c>
      <c r="U425">
        <v>48061013104</v>
      </c>
      <c r="V425">
        <v>137</v>
      </c>
      <c r="W425">
        <v>17</v>
      </c>
      <c r="X425">
        <v>4</v>
      </c>
      <c r="Y425">
        <v>8</v>
      </c>
      <c r="Z425">
        <v>4</v>
      </c>
      <c r="AA425">
        <v>0</v>
      </c>
    </row>
    <row r="426" spans="1:106" customFormat="1" ht="15" x14ac:dyDescent="0.25">
      <c r="A426">
        <v>21230</v>
      </c>
      <c r="B426" t="s">
        <v>760</v>
      </c>
      <c r="C426" t="s">
        <v>761</v>
      </c>
      <c r="D426" t="s">
        <v>762</v>
      </c>
      <c r="E426" t="s">
        <v>96</v>
      </c>
      <c r="F426">
        <v>78041</v>
      </c>
      <c r="G426" t="s">
        <v>763</v>
      </c>
      <c r="H426">
        <v>11</v>
      </c>
      <c r="I426" t="s">
        <v>105</v>
      </c>
      <c r="J426" t="s">
        <v>96</v>
      </c>
      <c r="K426" t="s">
        <v>96</v>
      </c>
      <c r="L426" t="s">
        <v>96</v>
      </c>
      <c r="M426" t="s">
        <v>113</v>
      </c>
      <c r="N426">
        <v>55</v>
      </c>
      <c r="O426">
        <v>0</v>
      </c>
      <c r="P426">
        <v>55</v>
      </c>
      <c r="Q426" t="s">
        <v>107</v>
      </c>
      <c r="R426" s="84">
        <v>1500000</v>
      </c>
      <c r="S426" s="40" t="s">
        <v>849</v>
      </c>
      <c r="T426" s="40" t="s">
        <v>850</v>
      </c>
      <c r="U426">
        <v>48479001718</v>
      </c>
      <c r="V426">
        <v>137</v>
      </c>
      <c r="W426">
        <v>17</v>
      </c>
      <c r="X426">
        <v>4</v>
      </c>
      <c r="Y426">
        <v>8</v>
      </c>
      <c r="Z426">
        <v>4</v>
      </c>
      <c r="AA426">
        <v>0</v>
      </c>
    </row>
    <row r="427" spans="1:106" customFormat="1" ht="15" x14ac:dyDescent="0.25">
      <c r="A427">
        <v>21274</v>
      </c>
      <c r="B427" t="s">
        <v>764</v>
      </c>
      <c r="C427" t="s">
        <v>765</v>
      </c>
      <c r="D427" t="s">
        <v>757</v>
      </c>
      <c r="E427" t="s">
        <v>96</v>
      </c>
      <c r="F427">
        <v>78504</v>
      </c>
      <c r="G427" t="s">
        <v>100</v>
      </c>
      <c r="H427">
        <v>11</v>
      </c>
      <c r="I427" t="s">
        <v>105</v>
      </c>
      <c r="J427" t="s">
        <v>96</v>
      </c>
      <c r="K427" t="s">
        <v>96</v>
      </c>
      <c r="L427" t="s">
        <v>96</v>
      </c>
      <c r="M427" t="s">
        <v>113</v>
      </c>
      <c r="N427">
        <v>96</v>
      </c>
      <c r="O427">
        <v>24</v>
      </c>
      <c r="P427">
        <v>120</v>
      </c>
      <c r="Q427" t="s">
        <v>108</v>
      </c>
      <c r="R427" s="84">
        <v>1500000</v>
      </c>
      <c r="S427" s="40" t="s">
        <v>861</v>
      </c>
      <c r="T427" s="40" t="s">
        <v>862</v>
      </c>
      <c r="U427">
        <v>48215020901</v>
      </c>
      <c r="V427">
        <v>137</v>
      </c>
      <c r="W427">
        <v>17</v>
      </c>
      <c r="X427">
        <v>4</v>
      </c>
      <c r="Y427">
        <v>8</v>
      </c>
      <c r="Z427">
        <v>4</v>
      </c>
      <c r="AA427">
        <v>0</v>
      </c>
    </row>
    <row r="428" spans="1:106" customFormat="1" ht="15" x14ac:dyDescent="0.25">
      <c r="A428">
        <v>21068</v>
      </c>
      <c r="B428" t="s">
        <v>766</v>
      </c>
      <c r="C428" t="s">
        <v>767</v>
      </c>
      <c r="D428" t="s">
        <v>757</v>
      </c>
      <c r="E428" t="s">
        <v>96</v>
      </c>
      <c r="F428">
        <v>78503</v>
      </c>
      <c r="G428" t="s">
        <v>100</v>
      </c>
      <c r="H428">
        <v>11</v>
      </c>
      <c r="I428" t="s">
        <v>105</v>
      </c>
      <c r="J428" t="s">
        <v>96</v>
      </c>
      <c r="K428" t="s">
        <v>96</v>
      </c>
      <c r="L428" t="s">
        <v>106</v>
      </c>
      <c r="M428" t="s">
        <v>113</v>
      </c>
      <c r="N428">
        <v>77</v>
      </c>
      <c r="O428">
        <v>11</v>
      </c>
      <c r="P428">
        <v>88</v>
      </c>
      <c r="Q428" t="s">
        <v>108</v>
      </c>
      <c r="R428" s="84">
        <v>1500000</v>
      </c>
      <c r="S428" s="40" t="s">
        <v>863</v>
      </c>
      <c r="T428" s="40" t="s">
        <v>856</v>
      </c>
      <c r="U428">
        <v>48215021202</v>
      </c>
      <c r="V428">
        <v>136</v>
      </c>
      <c r="W428">
        <v>17</v>
      </c>
      <c r="X428">
        <v>4</v>
      </c>
      <c r="Y428">
        <v>8</v>
      </c>
      <c r="Z428">
        <v>4</v>
      </c>
      <c r="AA428">
        <v>0</v>
      </c>
    </row>
    <row r="429" spans="1:106" customFormat="1" ht="15" x14ac:dyDescent="0.25">
      <c r="A429">
        <v>21069</v>
      </c>
      <c r="B429" t="s">
        <v>768</v>
      </c>
      <c r="C429" t="s">
        <v>769</v>
      </c>
      <c r="D429" t="s">
        <v>770</v>
      </c>
      <c r="E429" t="s">
        <v>96</v>
      </c>
      <c r="F429">
        <v>78577</v>
      </c>
      <c r="G429" t="s">
        <v>100</v>
      </c>
      <c r="H429">
        <v>11</v>
      </c>
      <c r="I429" t="s">
        <v>105</v>
      </c>
      <c r="J429" t="s">
        <v>96</v>
      </c>
      <c r="K429" t="s">
        <v>96</v>
      </c>
      <c r="L429" t="s">
        <v>96</v>
      </c>
      <c r="M429" t="s">
        <v>113</v>
      </c>
      <c r="N429">
        <v>120</v>
      </c>
      <c r="O429">
        <v>10</v>
      </c>
      <c r="P429">
        <v>130</v>
      </c>
      <c r="Q429" t="s">
        <v>107</v>
      </c>
      <c r="R429" s="84">
        <v>1500000</v>
      </c>
      <c r="S429" s="40" t="s">
        <v>857</v>
      </c>
      <c r="T429" s="40" t="s">
        <v>858</v>
      </c>
      <c r="U429">
        <v>48215021404</v>
      </c>
      <c r="V429">
        <v>136</v>
      </c>
      <c r="W429">
        <v>17</v>
      </c>
      <c r="X429">
        <v>4</v>
      </c>
      <c r="Y429">
        <v>8</v>
      </c>
      <c r="Z429">
        <v>4</v>
      </c>
      <c r="AA429">
        <v>0</v>
      </c>
    </row>
    <row r="430" spans="1:106" customFormat="1" ht="15" x14ac:dyDescent="0.25">
      <c r="A430">
        <v>21259</v>
      </c>
      <c r="B430" t="s">
        <v>771</v>
      </c>
      <c r="C430" t="s">
        <v>772</v>
      </c>
      <c r="D430" t="s">
        <v>773</v>
      </c>
      <c r="E430" t="s">
        <v>96</v>
      </c>
      <c r="F430">
        <v>78539</v>
      </c>
      <c r="G430" t="s">
        <v>100</v>
      </c>
      <c r="H430">
        <v>11</v>
      </c>
      <c r="I430" t="s">
        <v>105</v>
      </c>
      <c r="J430" t="s">
        <v>96</v>
      </c>
      <c r="K430" t="s">
        <v>96</v>
      </c>
      <c r="L430" t="s">
        <v>96</v>
      </c>
      <c r="M430" t="s">
        <v>113</v>
      </c>
      <c r="N430">
        <v>80</v>
      </c>
      <c r="O430">
        <v>4</v>
      </c>
      <c r="P430">
        <v>84</v>
      </c>
      <c r="Q430" t="s">
        <v>108</v>
      </c>
      <c r="R430" s="84">
        <v>1500000</v>
      </c>
      <c r="S430" s="40" t="s">
        <v>864</v>
      </c>
      <c r="T430" s="40" t="s">
        <v>865</v>
      </c>
      <c r="U430">
        <v>48215023904</v>
      </c>
      <c r="V430">
        <v>136</v>
      </c>
      <c r="W430">
        <v>17</v>
      </c>
      <c r="X430">
        <v>4</v>
      </c>
      <c r="Y430">
        <v>8</v>
      </c>
      <c r="Z430">
        <v>4</v>
      </c>
      <c r="AA430">
        <v>0</v>
      </c>
    </row>
    <row r="431" spans="1:106" customFormat="1" ht="15" x14ac:dyDescent="0.25">
      <c r="A431">
        <v>21276</v>
      </c>
      <c r="B431" t="s">
        <v>774</v>
      </c>
      <c r="C431" t="s">
        <v>775</v>
      </c>
      <c r="D431" t="s">
        <v>762</v>
      </c>
      <c r="E431" t="s">
        <v>96</v>
      </c>
      <c r="F431">
        <v>78045</v>
      </c>
      <c r="G431" t="s">
        <v>763</v>
      </c>
      <c r="H431">
        <v>11</v>
      </c>
      <c r="I431" t="s">
        <v>105</v>
      </c>
      <c r="J431" t="s">
        <v>96</v>
      </c>
      <c r="K431" t="s">
        <v>96</v>
      </c>
      <c r="L431" t="s">
        <v>96</v>
      </c>
      <c r="M431" t="s">
        <v>113</v>
      </c>
      <c r="N431">
        <v>96</v>
      </c>
      <c r="O431">
        <v>24</v>
      </c>
      <c r="P431">
        <v>120</v>
      </c>
      <c r="Q431" t="s">
        <v>108</v>
      </c>
      <c r="R431" s="84">
        <v>1500000</v>
      </c>
      <c r="S431" s="40" t="s">
        <v>861</v>
      </c>
      <c r="T431" s="40" t="s">
        <v>862</v>
      </c>
      <c r="U431">
        <v>48479001720</v>
      </c>
      <c r="V431">
        <v>136</v>
      </c>
      <c r="W431">
        <v>17</v>
      </c>
      <c r="X431">
        <v>4</v>
      </c>
      <c r="Y431">
        <v>8</v>
      </c>
      <c r="Z431">
        <v>4</v>
      </c>
      <c r="AA431">
        <v>0</v>
      </c>
    </row>
    <row r="432" spans="1:106" customFormat="1" ht="15" x14ac:dyDescent="0.25">
      <c r="A432">
        <v>21059</v>
      </c>
      <c r="B432" t="s">
        <v>776</v>
      </c>
      <c r="C432" t="s">
        <v>777</v>
      </c>
      <c r="D432" t="s">
        <v>770</v>
      </c>
      <c r="E432" t="s">
        <v>96</v>
      </c>
      <c r="F432">
        <v>78577</v>
      </c>
      <c r="G432" t="s">
        <v>100</v>
      </c>
      <c r="H432">
        <v>11</v>
      </c>
      <c r="I432" t="s">
        <v>105</v>
      </c>
      <c r="J432" t="s">
        <v>96</v>
      </c>
      <c r="K432" t="s">
        <v>96</v>
      </c>
      <c r="L432" t="s">
        <v>96</v>
      </c>
      <c r="M432" t="s">
        <v>113</v>
      </c>
      <c r="N432">
        <v>74</v>
      </c>
      <c r="O432">
        <v>6</v>
      </c>
      <c r="P432">
        <v>80</v>
      </c>
      <c r="Q432" t="s">
        <v>107</v>
      </c>
      <c r="R432" s="84">
        <v>1500000</v>
      </c>
      <c r="S432" s="40" t="s">
        <v>866</v>
      </c>
      <c r="T432" s="40" t="s">
        <v>867</v>
      </c>
      <c r="U432">
        <v>48215021404</v>
      </c>
      <c r="V432">
        <v>135</v>
      </c>
      <c r="W432">
        <v>17</v>
      </c>
      <c r="X432">
        <v>4</v>
      </c>
      <c r="Y432">
        <v>8</v>
      </c>
      <c r="Z432">
        <v>4</v>
      </c>
      <c r="AA432">
        <v>0</v>
      </c>
    </row>
    <row r="433" spans="1:27" customFormat="1" ht="15" x14ac:dyDescent="0.25">
      <c r="A433">
        <v>21066</v>
      </c>
      <c r="B433" t="s">
        <v>778</v>
      </c>
      <c r="C433" t="s">
        <v>779</v>
      </c>
      <c r="D433" t="s">
        <v>770</v>
      </c>
      <c r="E433" t="s">
        <v>96</v>
      </c>
      <c r="F433">
        <v>78577</v>
      </c>
      <c r="G433" t="s">
        <v>100</v>
      </c>
      <c r="H433">
        <v>11</v>
      </c>
      <c r="I433" t="s">
        <v>105</v>
      </c>
      <c r="J433" t="s">
        <v>96</v>
      </c>
      <c r="K433" t="s">
        <v>96</v>
      </c>
      <c r="L433" t="s">
        <v>96</v>
      </c>
      <c r="M433" t="s">
        <v>113</v>
      </c>
      <c r="N433">
        <v>72</v>
      </c>
      <c r="O433">
        <v>8</v>
      </c>
      <c r="P433">
        <v>80</v>
      </c>
      <c r="Q433" t="s">
        <v>107</v>
      </c>
      <c r="R433" s="84">
        <v>1500000</v>
      </c>
      <c r="S433" s="40" t="s">
        <v>866</v>
      </c>
      <c r="T433" s="40" t="s">
        <v>867</v>
      </c>
      <c r="U433">
        <v>48215021701</v>
      </c>
      <c r="V433">
        <v>135</v>
      </c>
      <c r="W433">
        <v>17</v>
      </c>
      <c r="X433">
        <v>4</v>
      </c>
      <c r="Y433">
        <v>8</v>
      </c>
      <c r="Z433">
        <v>4</v>
      </c>
      <c r="AA433">
        <v>0</v>
      </c>
    </row>
    <row r="434" spans="1:27" customFormat="1" ht="15" x14ac:dyDescent="0.25">
      <c r="A434">
        <v>21072</v>
      </c>
      <c r="B434" t="s">
        <v>780</v>
      </c>
      <c r="C434" t="s">
        <v>781</v>
      </c>
      <c r="D434" t="s">
        <v>770</v>
      </c>
      <c r="E434" t="s">
        <v>96</v>
      </c>
      <c r="F434">
        <v>78577</v>
      </c>
      <c r="G434" t="s">
        <v>100</v>
      </c>
      <c r="H434">
        <v>11</v>
      </c>
      <c r="I434" t="s">
        <v>105</v>
      </c>
      <c r="J434" t="s">
        <v>96</v>
      </c>
      <c r="K434" t="s">
        <v>96</v>
      </c>
      <c r="L434" t="s">
        <v>106</v>
      </c>
      <c r="M434" t="s">
        <v>113</v>
      </c>
      <c r="N434">
        <v>98</v>
      </c>
      <c r="O434">
        <v>14</v>
      </c>
      <c r="P434">
        <v>112</v>
      </c>
      <c r="Q434" t="s">
        <v>107</v>
      </c>
      <c r="R434" s="84">
        <v>1500000</v>
      </c>
      <c r="S434" s="40" t="s">
        <v>855</v>
      </c>
      <c r="T434" s="40" t="s">
        <v>856</v>
      </c>
      <c r="U434">
        <v>48215021701</v>
      </c>
      <c r="V434">
        <v>135</v>
      </c>
      <c r="W434">
        <v>17</v>
      </c>
      <c r="X434">
        <v>4</v>
      </c>
      <c r="Y434">
        <v>8</v>
      </c>
      <c r="Z434">
        <v>4</v>
      </c>
      <c r="AA434">
        <v>0</v>
      </c>
    </row>
    <row r="435" spans="1:27" customFormat="1" ht="15" x14ac:dyDescent="0.25">
      <c r="A435" s="133" t="s">
        <v>833</v>
      </c>
      <c r="R435" s="84"/>
    </row>
    <row r="436" spans="1:27" customFormat="1" ht="15" x14ac:dyDescent="0.25">
      <c r="A436">
        <v>21236</v>
      </c>
      <c r="B436" t="s">
        <v>782</v>
      </c>
      <c r="C436" t="s">
        <v>783</v>
      </c>
      <c r="D436" t="s">
        <v>784</v>
      </c>
      <c r="E436" t="s">
        <v>96</v>
      </c>
      <c r="F436">
        <v>78550</v>
      </c>
      <c r="G436" t="s">
        <v>103</v>
      </c>
      <c r="H436">
        <v>11</v>
      </c>
      <c r="I436" t="s">
        <v>105</v>
      </c>
      <c r="J436" t="s">
        <v>96</v>
      </c>
      <c r="K436" t="s">
        <v>96</v>
      </c>
      <c r="L436" t="s">
        <v>96</v>
      </c>
      <c r="M436" t="s">
        <v>113</v>
      </c>
      <c r="N436">
        <v>60</v>
      </c>
      <c r="O436">
        <v>0</v>
      </c>
      <c r="P436">
        <v>60</v>
      </c>
      <c r="Q436" t="s">
        <v>107</v>
      </c>
      <c r="R436" s="84">
        <v>1500000</v>
      </c>
      <c r="S436" s="40" t="s">
        <v>849</v>
      </c>
      <c r="T436" s="40" t="s">
        <v>850</v>
      </c>
      <c r="U436">
        <v>48061011302</v>
      </c>
      <c r="V436">
        <v>134</v>
      </c>
      <c r="W436">
        <v>17</v>
      </c>
      <c r="X436">
        <v>4</v>
      </c>
      <c r="Y436">
        <v>8</v>
      </c>
      <c r="Z436">
        <v>4</v>
      </c>
      <c r="AA436">
        <v>0</v>
      </c>
    </row>
    <row r="437" spans="1:27" s="19" customFormat="1" ht="15" x14ac:dyDescent="0.25">
      <c r="A437" s="19">
        <v>21278</v>
      </c>
      <c r="B437" s="19" t="s">
        <v>785</v>
      </c>
      <c r="C437" s="19" t="s">
        <v>786</v>
      </c>
      <c r="D437" s="19" t="s">
        <v>757</v>
      </c>
      <c r="E437" s="19" t="s">
        <v>96</v>
      </c>
      <c r="F437" s="19">
        <v>78501</v>
      </c>
      <c r="G437" s="19" t="s">
        <v>100</v>
      </c>
      <c r="H437" s="19">
        <v>11</v>
      </c>
      <c r="I437" s="19" t="s">
        <v>105</v>
      </c>
      <c r="J437" s="19" t="s">
        <v>96</v>
      </c>
      <c r="K437" s="19" t="s">
        <v>96</v>
      </c>
      <c r="L437" s="19" t="s">
        <v>96</v>
      </c>
      <c r="M437" s="19" t="s">
        <v>113</v>
      </c>
      <c r="N437" s="19">
        <v>126</v>
      </c>
      <c r="O437" s="19">
        <v>14</v>
      </c>
      <c r="P437" s="19">
        <v>140</v>
      </c>
      <c r="Q437" s="19" t="s">
        <v>107</v>
      </c>
      <c r="R437" s="132">
        <v>1500000</v>
      </c>
      <c r="S437" s="121" t="s">
        <v>851</v>
      </c>
      <c r="T437" s="121" t="s">
        <v>852</v>
      </c>
      <c r="U437" s="19">
        <v>48215020903</v>
      </c>
      <c r="V437" s="19">
        <v>134</v>
      </c>
      <c r="W437">
        <v>17</v>
      </c>
      <c r="X437">
        <v>4</v>
      </c>
      <c r="Y437">
        <v>8</v>
      </c>
      <c r="Z437">
        <v>4</v>
      </c>
      <c r="AA437">
        <v>0</v>
      </c>
    </row>
    <row r="438" spans="1:27" s="19" customFormat="1" ht="15" x14ac:dyDescent="0.25">
      <c r="A438" s="19">
        <v>21305</v>
      </c>
      <c r="B438" s="19" t="s">
        <v>787</v>
      </c>
      <c r="C438" s="19" t="s">
        <v>788</v>
      </c>
      <c r="D438" s="19" t="s">
        <v>789</v>
      </c>
      <c r="E438" s="19" t="s">
        <v>96</v>
      </c>
      <c r="F438" s="19">
        <v>78503</v>
      </c>
      <c r="G438" s="19" t="s">
        <v>100</v>
      </c>
      <c r="H438" s="19">
        <v>11</v>
      </c>
      <c r="I438" s="19" t="s">
        <v>105</v>
      </c>
      <c r="J438" s="19" t="s">
        <v>96</v>
      </c>
      <c r="K438" s="19" t="s">
        <v>96</v>
      </c>
      <c r="L438" s="19" t="s">
        <v>96</v>
      </c>
      <c r="M438" s="19" t="s">
        <v>113</v>
      </c>
      <c r="N438" s="19">
        <v>80</v>
      </c>
      <c r="O438" s="19">
        <v>0</v>
      </c>
      <c r="P438" s="19">
        <v>80</v>
      </c>
      <c r="Q438" s="19" t="s">
        <v>107</v>
      </c>
      <c r="R438" s="132">
        <v>1500000</v>
      </c>
      <c r="S438" s="121" t="s">
        <v>853</v>
      </c>
      <c r="T438" s="121" t="s">
        <v>854</v>
      </c>
      <c r="U438" s="19">
        <v>48215021202</v>
      </c>
      <c r="V438" s="19">
        <v>134</v>
      </c>
      <c r="W438">
        <v>17</v>
      </c>
      <c r="X438">
        <v>4</v>
      </c>
      <c r="Y438">
        <v>8</v>
      </c>
      <c r="Z438">
        <v>4</v>
      </c>
      <c r="AA438">
        <v>0</v>
      </c>
    </row>
    <row r="439" spans="1:27" s="19" customFormat="1" ht="15" x14ac:dyDescent="0.25">
      <c r="A439" s="19">
        <v>21309</v>
      </c>
      <c r="B439" s="19" t="s">
        <v>790</v>
      </c>
      <c r="C439" s="19" t="s">
        <v>791</v>
      </c>
      <c r="D439" s="19" t="s">
        <v>757</v>
      </c>
      <c r="E439" s="19" t="s">
        <v>96</v>
      </c>
      <c r="F439" s="19">
        <v>78504</v>
      </c>
      <c r="G439" s="19" t="s">
        <v>100</v>
      </c>
      <c r="H439" s="19">
        <v>11</v>
      </c>
      <c r="I439" s="19" t="s">
        <v>105</v>
      </c>
      <c r="J439" s="19" t="s">
        <v>96</v>
      </c>
      <c r="K439" s="19" t="s">
        <v>96</v>
      </c>
      <c r="L439" s="19" t="s">
        <v>96</v>
      </c>
      <c r="M439" s="19" t="s">
        <v>113</v>
      </c>
      <c r="N439" s="19">
        <v>126</v>
      </c>
      <c r="O439" s="19">
        <v>14</v>
      </c>
      <c r="P439" s="19">
        <v>140</v>
      </c>
      <c r="Q439" s="19" t="s">
        <v>107</v>
      </c>
      <c r="R439" s="132">
        <v>1500000</v>
      </c>
      <c r="S439" s="121" t="s">
        <v>851</v>
      </c>
      <c r="T439" s="121" t="s">
        <v>852</v>
      </c>
      <c r="U439" s="19">
        <v>48215020901</v>
      </c>
      <c r="V439" s="19">
        <v>134</v>
      </c>
      <c r="W439">
        <v>17</v>
      </c>
      <c r="X439">
        <v>4</v>
      </c>
      <c r="Y439">
        <v>8</v>
      </c>
      <c r="Z439">
        <v>4</v>
      </c>
      <c r="AA439">
        <v>0</v>
      </c>
    </row>
    <row r="440" spans="1:27" s="19" customFormat="1" ht="15" x14ac:dyDescent="0.25">
      <c r="A440" s="19">
        <v>21315</v>
      </c>
      <c r="B440" s="19" t="s">
        <v>792</v>
      </c>
      <c r="C440" s="19" t="s">
        <v>793</v>
      </c>
      <c r="D440" s="19" t="s">
        <v>794</v>
      </c>
      <c r="E440" s="19" t="s">
        <v>96</v>
      </c>
      <c r="F440" s="19">
        <v>78503</v>
      </c>
      <c r="G440" s="19" t="s">
        <v>100</v>
      </c>
      <c r="H440" s="19">
        <v>11</v>
      </c>
      <c r="I440" s="19" t="s">
        <v>105</v>
      </c>
      <c r="J440" s="19" t="s">
        <v>96</v>
      </c>
      <c r="K440" s="19" t="s">
        <v>96</v>
      </c>
      <c r="L440" s="19" t="s">
        <v>96</v>
      </c>
      <c r="M440" s="19" t="s">
        <v>113</v>
      </c>
      <c r="N440" s="19">
        <v>126</v>
      </c>
      <c r="O440" s="19">
        <v>14</v>
      </c>
      <c r="P440" s="19">
        <v>140</v>
      </c>
      <c r="Q440" s="19" t="s">
        <v>107</v>
      </c>
      <c r="R440" s="132">
        <v>1500000</v>
      </c>
      <c r="S440" s="121" t="s">
        <v>851</v>
      </c>
      <c r="T440" s="121" t="s">
        <v>852</v>
      </c>
      <c r="U440" s="19">
        <v>48215021202</v>
      </c>
      <c r="V440" s="19">
        <v>134</v>
      </c>
      <c r="W440">
        <v>17</v>
      </c>
      <c r="X440">
        <v>4</v>
      </c>
      <c r="Y440">
        <v>8</v>
      </c>
      <c r="Z440">
        <v>4</v>
      </c>
      <c r="AA440">
        <v>0</v>
      </c>
    </row>
    <row r="441" spans="1:27" s="19" customFormat="1" ht="15" x14ac:dyDescent="0.25">
      <c r="A441" s="19">
        <v>21316</v>
      </c>
      <c r="B441" s="19" t="s">
        <v>795</v>
      </c>
      <c r="C441" s="19" t="s">
        <v>796</v>
      </c>
      <c r="D441" s="19" t="s">
        <v>770</v>
      </c>
      <c r="E441" s="19" t="s">
        <v>96</v>
      </c>
      <c r="F441" s="19">
        <v>78577</v>
      </c>
      <c r="G441" s="19" t="s">
        <v>100</v>
      </c>
      <c r="H441" s="19">
        <v>11</v>
      </c>
      <c r="I441" s="19" t="s">
        <v>105</v>
      </c>
      <c r="J441" s="19" t="s">
        <v>96</v>
      </c>
      <c r="K441" s="19" t="s">
        <v>96</v>
      </c>
      <c r="L441" s="19" t="s">
        <v>96</v>
      </c>
      <c r="M441" s="19" t="s">
        <v>113</v>
      </c>
      <c r="N441" s="19">
        <v>86</v>
      </c>
      <c r="O441" s="19">
        <v>14</v>
      </c>
      <c r="P441" s="19">
        <v>100</v>
      </c>
      <c r="Q441" s="19" t="s">
        <v>107</v>
      </c>
      <c r="R441" s="132">
        <v>1500000</v>
      </c>
      <c r="S441" s="121" t="s">
        <v>851</v>
      </c>
      <c r="T441" s="121" t="s">
        <v>852</v>
      </c>
      <c r="U441" s="19">
        <v>48215021404</v>
      </c>
      <c r="V441" s="19">
        <v>134</v>
      </c>
      <c r="W441">
        <v>17</v>
      </c>
      <c r="X441">
        <v>4</v>
      </c>
      <c r="Y441">
        <v>8</v>
      </c>
      <c r="Z441">
        <v>4</v>
      </c>
      <c r="AA441">
        <v>0</v>
      </c>
    </row>
    <row r="442" spans="1:27" customFormat="1" ht="15" x14ac:dyDescent="0.25">
      <c r="A442">
        <v>21293</v>
      </c>
      <c r="B442" t="s">
        <v>797</v>
      </c>
      <c r="C442" t="s">
        <v>798</v>
      </c>
      <c r="D442" t="s">
        <v>94</v>
      </c>
      <c r="E442" t="s">
        <v>96</v>
      </c>
      <c r="F442">
        <v>78526</v>
      </c>
      <c r="G442" t="s">
        <v>103</v>
      </c>
      <c r="H442">
        <v>11</v>
      </c>
      <c r="I442" t="s">
        <v>105</v>
      </c>
      <c r="J442" t="s">
        <v>96</v>
      </c>
      <c r="K442" t="s">
        <v>96</v>
      </c>
      <c r="L442" t="s">
        <v>96</v>
      </c>
      <c r="M442" t="s">
        <v>113</v>
      </c>
      <c r="N442">
        <v>8</v>
      </c>
      <c r="O442">
        <v>28</v>
      </c>
      <c r="P442">
        <v>36</v>
      </c>
      <c r="Q442" t="s">
        <v>107</v>
      </c>
      <c r="R442" s="84">
        <v>500000</v>
      </c>
      <c r="S442" s="121" t="s">
        <v>853</v>
      </c>
      <c r="T442" s="121" t="s">
        <v>854</v>
      </c>
      <c r="U442">
        <v>48061012613</v>
      </c>
      <c r="V442">
        <v>128</v>
      </c>
      <c r="W442">
        <v>17</v>
      </c>
      <c r="X442">
        <v>4</v>
      </c>
      <c r="Y442">
        <v>8</v>
      </c>
      <c r="Z442">
        <v>4</v>
      </c>
      <c r="AA442">
        <v>0</v>
      </c>
    </row>
    <row r="443" spans="1:27" customFormat="1" ht="15" hidden="1" x14ac:dyDescent="0.25">
      <c r="C443" s="40"/>
      <c r="F443" s="38"/>
      <c r="J443" s="38"/>
      <c r="K443" s="38"/>
      <c r="L443" s="38"/>
      <c r="N443" s="38"/>
      <c r="O443" s="38"/>
      <c r="P443" s="38"/>
      <c r="R443" s="85"/>
    </row>
    <row r="444" spans="1:27" customFormat="1" ht="15" hidden="1" x14ac:dyDescent="0.25">
      <c r="C444" s="40"/>
      <c r="F444" s="38"/>
      <c r="J444" s="38"/>
      <c r="K444" s="38"/>
      <c r="L444" s="38"/>
      <c r="N444" s="38"/>
      <c r="O444" s="38"/>
      <c r="P444" s="38"/>
      <c r="R444" s="85"/>
    </row>
    <row r="445" spans="1:27" customFormat="1" ht="15" hidden="1" x14ac:dyDescent="0.25">
      <c r="C445" s="40"/>
      <c r="F445" s="38"/>
      <c r="J445" s="38"/>
      <c r="K445" s="38"/>
      <c r="L445" s="38"/>
      <c r="N445" s="38"/>
      <c r="O445" s="38"/>
      <c r="P445" s="38"/>
      <c r="R445" s="85"/>
    </row>
    <row r="446" spans="1:27" customFormat="1" ht="15" hidden="1" x14ac:dyDescent="0.25">
      <c r="F446" s="38"/>
      <c r="J446" s="38"/>
      <c r="K446" s="38"/>
      <c r="L446" s="38"/>
      <c r="N446" s="38"/>
      <c r="O446" s="38"/>
      <c r="P446" s="38"/>
      <c r="R446" s="85"/>
    </row>
    <row r="447" spans="1:27" customFormat="1" ht="15" hidden="1" x14ac:dyDescent="0.25">
      <c r="F447" s="38"/>
      <c r="J447" s="38"/>
      <c r="K447" s="38"/>
      <c r="L447" s="38"/>
      <c r="N447" s="38"/>
      <c r="O447" s="38"/>
      <c r="P447" s="38"/>
      <c r="R447" s="85"/>
    </row>
    <row r="448" spans="1:27" customFormat="1" ht="15" x14ac:dyDescent="0.25">
      <c r="A448" s="113"/>
      <c r="B448" s="113"/>
      <c r="C448" s="113"/>
      <c r="D448" s="113"/>
      <c r="E448" s="113"/>
      <c r="F448" s="115"/>
      <c r="G448" s="113"/>
      <c r="H448" s="113"/>
      <c r="I448" s="113"/>
      <c r="J448" s="115"/>
      <c r="K448" s="115"/>
      <c r="L448" s="115"/>
      <c r="M448" s="113"/>
      <c r="N448" s="115"/>
      <c r="O448" s="115"/>
      <c r="P448" s="115"/>
      <c r="Q448" s="113"/>
      <c r="R448" s="119"/>
      <c r="S448" s="113"/>
      <c r="T448" s="113"/>
    </row>
    <row r="449" spans="1:106" ht="15" x14ac:dyDescent="0.25">
      <c r="A449" s="100" t="s">
        <v>24</v>
      </c>
      <c r="B449" s="101"/>
      <c r="C449" s="102">
        <v>6261100</v>
      </c>
      <c r="D449" s="103"/>
      <c r="E449" s="104"/>
      <c r="F449" s="104"/>
      <c r="G449" s="103"/>
      <c r="H449" s="104"/>
      <c r="I449" s="105"/>
      <c r="J449" s="104"/>
      <c r="K449" s="104"/>
      <c r="L449" s="104"/>
      <c r="M449" s="103"/>
      <c r="N449" s="103"/>
      <c r="O449" s="103"/>
      <c r="P449" s="103"/>
      <c r="Q449" s="92" t="s">
        <v>20</v>
      </c>
      <c r="R449" s="106">
        <f>SUM(R424:R448)</f>
        <v>26000000</v>
      </c>
      <c r="S449" s="107"/>
      <c r="T449" s="103"/>
      <c r="U449" s="11"/>
      <c r="V449" s="11"/>
      <c r="W449" s="11"/>
      <c r="X449" s="11"/>
      <c r="Y449"/>
      <c r="Z449" s="1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row>
    <row r="450" spans="1:106" ht="7.7" customHeight="1" x14ac:dyDescent="0.2">
      <c r="A450" s="32"/>
      <c r="C450" s="7"/>
      <c r="E450" s="15"/>
      <c r="F450" s="15"/>
      <c r="R450" s="45"/>
    </row>
    <row r="451" spans="1:106" s="66" customFormat="1" x14ac:dyDescent="0.2">
      <c r="A451" s="67" t="s">
        <v>51</v>
      </c>
      <c r="C451" s="68"/>
      <c r="E451" s="69"/>
      <c r="F451" s="69"/>
      <c r="H451" s="69"/>
      <c r="J451" s="69"/>
      <c r="K451" s="69"/>
      <c r="L451" s="69"/>
      <c r="R451" s="70"/>
    </row>
    <row r="452" spans="1:106" customFormat="1" ht="15" x14ac:dyDescent="0.25">
      <c r="A452">
        <v>21194</v>
      </c>
      <c r="B452" t="s">
        <v>799</v>
      </c>
      <c r="C452" t="s">
        <v>800</v>
      </c>
      <c r="D452" t="s">
        <v>801</v>
      </c>
      <c r="E452" t="s">
        <v>96</v>
      </c>
      <c r="F452">
        <v>79714</v>
      </c>
      <c r="G452" t="s">
        <v>801</v>
      </c>
      <c r="H452">
        <v>12</v>
      </c>
      <c r="I452" t="s">
        <v>184</v>
      </c>
      <c r="J452" t="s">
        <v>96</v>
      </c>
      <c r="K452" t="s">
        <v>96</v>
      </c>
      <c r="L452" t="s">
        <v>96</v>
      </c>
      <c r="M452" t="s">
        <v>113</v>
      </c>
      <c r="N452">
        <v>49</v>
      </c>
      <c r="O452">
        <v>0</v>
      </c>
      <c r="P452">
        <v>49</v>
      </c>
      <c r="Q452" t="s">
        <v>107</v>
      </c>
      <c r="R452" s="84">
        <v>800000</v>
      </c>
      <c r="S452" s="40" t="s">
        <v>841</v>
      </c>
      <c r="T452" s="40" t="s">
        <v>842</v>
      </c>
      <c r="U452">
        <v>48003950400</v>
      </c>
      <c r="V452">
        <v>132</v>
      </c>
      <c r="W452">
        <v>17</v>
      </c>
      <c r="X452">
        <v>4</v>
      </c>
      <c r="Y452">
        <v>8</v>
      </c>
      <c r="Z452">
        <v>4</v>
      </c>
      <c r="AA452">
        <v>0</v>
      </c>
    </row>
    <row r="453" spans="1:106" customFormat="1" ht="15" x14ac:dyDescent="0.25">
      <c r="A453">
        <v>21184</v>
      </c>
      <c r="B453" t="s">
        <v>802</v>
      </c>
      <c r="C453" t="s">
        <v>803</v>
      </c>
      <c r="D453" t="s">
        <v>804</v>
      </c>
      <c r="E453" t="s">
        <v>96</v>
      </c>
      <c r="F453">
        <v>79720</v>
      </c>
      <c r="G453" t="s">
        <v>805</v>
      </c>
      <c r="H453">
        <v>12</v>
      </c>
      <c r="I453" t="s">
        <v>184</v>
      </c>
      <c r="J453" t="s">
        <v>96</v>
      </c>
      <c r="K453" t="s">
        <v>96</v>
      </c>
      <c r="L453" t="s">
        <v>96</v>
      </c>
      <c r="M453" t="s">
        <v>113</v>
      </c>
      <c r="N453">
        <v>68</v>
      </c>
      <c r="O453">
        <v>0</v>
      </c>
      <c r="P453">
        <v>68</v>
      </c>
      <c r="Q453" t="s">
        <v>107</v>
      </c>
      <c r="R453" s="84">
        <v>600000</v>
      </c>
      <c r="S453" s="40" t="s">
        <v>843</v>
      </c>
      <c r="T453" s="40" t="s">
        <v>844</v>
      </c>
      <c r="U453">
        <v>48227950802</v>
      </c>
      <c r="V453">
        <v>124</v>
      </c>
      <c r="W453">
        <v>17</v>
      </c>
      <c r="X453">
        <v>4</v>
      </c>
      <c r="Y453">
        <v>8</v>
      </c>
      <c r="Z453">
        <v>4</v>
      </c>
      <c r="AA453">
        <v>0</v>
      </c>
    </row>
    <row r="454" spans="1:106" customFormat="1" ht="15" x14ac:dyDescent="0.25">
      <c r="A454">
        <v>21266</v>
      </c>
      <c r="B454" t="s">
        <v>806</v>
      </c>
      <c r="C454" t="s">
        <v>807</v>
      </c>
      <c r="D454" t="s">
        <v>804</v>
      </c>
      <c r="E454" t="s">
        <v>96</v>
      </c>
      <c r="F454">
        <v>79720</v>
      </c>
      <c r="G454" t="s">
        <v>805</v>
      </c>
      <c r="H454">
        <v>12</v>
      </c>
      <c r="I454" t="s">
        <v>184</v>
      </c>
      <c r="J454" t="s">
        <v>96</v>
      </c>
      <c r="K454" t="s">
        <v>96</v>
      </c>
      <c r="L454" t="s">
        <v>106</v>
      </c>
      <c r="M454" t="s">
        <v>113</v>
      </c>
      <c r="N454">
        <v>80</v>
      </c>
      <c r="O454">
        <v>0</v>
      </c>
      <c r="P454">
        <v>80</v>
      </c>
      <c r="Q454" t="s">
        <v>107</v>
      </c>
      <c r="R454" s="84">
        <v>900000</v>
      </c>
      <c r="S454" s="40" t="s">
        <v>845</v>
      </c>
      <c r="T454" s="40" t="s">
        <v>846</v>
      </c>
      <c r="U454">
        <v>48227950801</v>
      </c>
      <c r="V454">
        <v>123</v>
      </c>
      <c r="W454">
        <v>17</v>
      </c>
      <c r="X454">
        <v>8</v>
      </c>
      <c r="Y454">
        <v>8</v>
      </c>
      <c r="Z454">
        <v>4</v>
      </c>
      <c r="AA454">
        <v>0</v>
      </c>
    </row>
    <row r="455" spans="1:106" customFormat="1" ht="15" x14ac:dyDescent="0.25">
      <c r="A455">
        <v>21240</v>
      </c>
      <c r="B455" t="s">
        <v>808</v>
      </c>
      <c r="C455" t="s">
        <v>809</v>
      </c>
      <c r="D455" t="s">
        <v>810</v>
      </c>
      <c r="E455" t="s">
        <v>96</v>
      </c>
      <c r="F455">
        <v>76825</v>
      </c>
      <c r="G455" t="s">
        <v>811</v>
      </c>
      <c r="H455">
        <v>12</v>
      </c>
      <c r="I455" t="s">
        <v>184</v>
      </c>
      <c r="J455" t="s">
        <v>96</v>
      </c>
      <c r="K455" t="s">
        <v>96</v>
      </c>
      <c r="L455" t="s">
        <v>96</v>
      </c>
      <c r="M455" t="s">
        <v>112</v>
      </c>
      <c r="N455">
        <v>60</v>
      </c>
      <c r="O455">
        <v>0</v>
      </c>
      <c r="P455">
        <v>60</v>
      </c>
      <c r="Q455" t="s">
        <v>107</v>
      </c>
      <c r="R455" s="84">
        <v>599999</v>
      </c>
      <c r="S455" s="40" t="s">
        <v>847</v>
      </c>
      <c r="T455" s="40" t="s">
        <v>848</v>
      </c>
      <c r="U455">
        <v>48307950300</v>
      </c>
      <c r="V455">
        <v>118</v>
      </c>
      <c r="W455">
        <v>17</v>
      </c>
      <c r="X455">
        <v>4</v>
      </c>
      <c r="Y455">
        <v>8</v>
      </c>
      <c r="Z455">
        <v>4</v>
      </c>
      <c r="AA455">
        <v>0</v>
      </c>
    </row>
    <row r="456" spans="1:106" customFormat="1" ht="15" hidden="1" x14ac:dyDescent="0.25">
      <c r="F456" s="38"/>
      <c r="J456" s="38"/>
      <c r="K456" s="38"/>
      <c r="L456" s="38"/>
      <c r="N456" s="38"/>
      <c r="O456" s="38"/>
      <c r="P456" s="38"/>
      <c r="R456" s="85"/>
    </row>
    <row r="457" spans="1:106" customFormat="1" ht="15" x14ac:dyDescent="0.25">
      <c r="A457" s="113"/>
      <c r="B457" s="113"/>
      <c r="C457" s="113"/>
      <c r="D457" s="113"/>
      <c r="E457" s="113"/>
      <c r="F457" s="115"/>
      <c r="G457" s="113"/>
      <c r="H457" s="113"/>
      <c r="I457" s="113"/>
      <c r="J457" s="115"/>
      <c r="K457" s="115"/>
      <c r="L457" s="115"/>
      <c r="M457" s="113"/>
      <c r="N457" s="115"/>
      <c r="O457" s="115"/>
      <c r="P457" s="115"/>
      <c r="Q457" s="113"/>
      <c r="R457" s="119"/>
      <c r="S457" s="113"/>
      <c r="T457" s="113"/>
    </row>
    <row r="458" spans="1:106" ht="15" x14ac:dyDescent="0.25">
      <c r="A458" s="100" t="s">
        <v>24</v>
      </c>
      <c r="B458" s="101"/>
      <c r="C458" s="102">
        <v>600000</v>
      </c>
      <c r="D458" s="103"/>
      <c r="E458" s="104"/>
      <c r="F458" s="104"/>
      <c r="G458" s="103"/>
      <c r="H458" s="104"/>
      <c r="I458" s="105"/>
      <c r="J458" s="104"/>
      <c r="K458" s="104"/>
      <c r="L458" s="104"/>
      <c r="M458" s="103"/>
      <c r="N458" s="103"/>
      <c r="O458" s="103"/>
      <c r="P458" s="103"/>
      <c r="Q458" s="92" t="s">
        <v>20</v>
      </c>
      <c r="R458" s="106">
        <f>SUM(R452, R455)</f>
        <v>1399999</v>
      </c>
      <c r="S458" s="107"/>
      <c r="T458" s="103"/>
      <c r="U458" s="11"/>
      <c r="V458" s="11"/>
      <c r="W458" s="11"/>
      <c r="X458" s="11"/>
      <c r="Y458"/>
      <c r="Z458" s="19"/>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c r="CU458"/>
      <c r="CV458"/>
      <c r="CW458"/>
      <c r="CX458"/>
      <c r="CY458"/>
      <c r="CZ458"/>
      <c r="DA458"/>
      <c r="DB458"/>
    </row>
    <row r="459" spans="1:106" ht="7.7" customHeight="1" x14ac:dyDescent="0.2">
      <c r="A459" s="108"/>
      <c r="B459" s="109"/>
      <c r="C459" s="110"/>
      <c r="D459" s="109"/>
      <c r="E459" s="111"/>
      <c r="F459" s="111"/>
      <c r="G459" s="109"/>
      <c r="H459" s="111"/>
      <c r="I459" s="109"/>
      <c r="J459" s="111"/>
      <c r="K459" s="111"/>
      <c r="L459" s="111"/>
      <c r="M459" s="109"/>
      <c r="N459" s="109"/>
      <c r="O459" s="109"/>
      <c r="P459" s="109"/>
      <c r="Q459" s="109"/>
      <c r="R459" s="124"/>
      <c r="S459" s="109"/>
      <c r="T459" s="109"/>
    </row>
    <row r="460" spans="1:106" s="66" customFormat="1" x14ac:dyDescent="0.2">
      <c r="A460" s="67" t="s">
        <v>52</v>
      </c>
      <c r="C460" s="68"/>
      <c r="E460" s="69"/>
      <c r="F460" s="69"/>
      <c r="H460" s="69"/>
      <c r="J460" s="69"/>
      <c r="K460" s="69"/>
      <c r="L460" s="69"/>
      <c r="R460" s="70"/>
    </row>
    <row r="461" spans="1:106" customFormat="1" ht="15" x14ac:dyDescent="0.25">
      <c r="A461">
        <v>21113</v>
      </c>
      <c r="B461" t="s">
        <v>812</v>
      </c>
      <c r="C461" t="s">
        <v>813</v>
      </c>
      <c r="D461" t="s">
        <v>814</v>
      </c>
      <c r="E461" s="40" t="s">
        <v>96</v>
      </c>
      <c r="F461">
        <v>76901</v>
      </c>
      <c r="G461" t="s">
        <v>815</v>
      </c>
      <c r="H461">
        <v>12</v>
      </c>
      <c r="I461" t="s">
        <v>105</v>
      </c>
      <c r="J461" s="90" t="s">
        <v>96</v>
      </c>
      <c r="K461" s="38" t="str">
        <f>'[1]Data log'!X106</f>
        <v>N</v>
      </c>
      <c r="L461" s="38" t="str">
        <f>'[1]Data log'!Y106</f>
        <v>N</v>
      </c>
      <c r="M461" s="40" t="s">
        <v>113</v>
      </c>
      <c r="N461">
        <v>60</v>
      </c>
      <c r="O461">
        <v>0</v>
      </c>
      <c r="P461">
        <v>60</v>
      </c>
      <c r="Q461" s="40" t="s">
        <v>107</v>
      </c>
      <c r="R461" s="84">
        <v>890261</v>
      </c>
      <c r="S461" s="40" t="s">
        <v>840</v>
      </c>
      <c r="T461" s="40" t="s">
        <v>837</v>
      </c>
      <c r="U461">
        <v>48451001101</v>
      </c>
      <c r="V461">
        <v>134</v>
      </c>
      <c r="W461">
        <v>17</v>
      </c>
      <c r="X461">
        <v>4</v>
      </c>
      <c r="Y461">
        <v>8</v>
      </c>
      <c r="Z461">
        <v>4</v>
      </c>
      <c r="AA461">
        <v>0</v>
      </c>
    </row>
    <row r="462" spans="1:106" customFormat="1" ht="15" hidden="1" x14ac:dyDescent="0.25">
      <c r="F462" s="38"/>
      <c r="J462" s="38"/>
      <c r="K462" s="38"/>
      <c r="L462" s="38"/>
      <c r="N462" s="38"/>
      <c r="O462" s="38"/>
      <c r="P462" s="38"/>
      <c r="R462" s="85"/>
    </row>
    <row r="463" spans="1:106" customFormat="1" ht="15" hidden="1" x14ac:dyDescent="0.25">
      <c r="F463" s="38"/>
      <c r="J463" s="38"/>
      <c r="K463" s="38"/>
      <c r="L463" s="38"/>
      <c r="N463" s="38"/>
      <c r="O463" s="38"/>
      <c r="P463" s="38"/>
      <c r="R463" s="85"/>
    </row>
    <row r="464" spans="1:106" customFormat="1" ht="15" hidden="1" x14ac:dyDescent="0.25">
      <c r="C464" s="40"/>
      <c r="F464" s="38"/>
      <c r="J464" s="38"/>
      <c r="K464" s="38"/>
      <c r="L464" s="38"/>
      <c r="N464" s="38"/>
      <c r="O464" s="38"/>
      <c r="P464" s="38"/>
      <c r="R464" s="85"/>
    </row>
    <row r="465" spans="1:106" customFormat="1" ht="15" x14ac:dyDescent="0.25">
      <c r="A465" s="113"/>
      <c r="B465" s="113"/>
      <c r="C465" s="113"/>
      <c r="D465" s="113"/>
      <c r="E465" s="113"/>
      <c r="F465" s="115"/>
      <c r="G465" s="113"/>
      <c r="H465" s="113"/>
      <c r="I465" s="113"/>
      <c r="J465" s="115"/>
      <c r="K465" s="115"/>
      <c r="L465" s="115"/>
      <c r="M465" s="113"/>
      <c r="N465" s="115"/>
      <c r="O465" s="115"/>
      <c r="P465" s="115"/>
      <c r="Q465" s="113"/>
      <c r="R465" s="119"/>
      <c r="S465" s="113"/>
    </row>
    <row r="466" spans="1:106" ht="15" x14ac:dyDescent="0.25">
      <c r="A466" s="100" t="s">
        <v>24</v>
      </c>
      <c r="B466" s="101"/>
      <c r="C466" s="102">
        <v>890261</v>
      </c>
      <c r="D466" s="103"/>
      <c r="E466" s="104"/>
      <c r="F466" s="104"/>
      <c r="G466" s="103"/>
      <c r="H466" s="104"/>
      <c r="I466" s="105"/>
      <c r="J466" s="104"/>
      <c r="K466" s="104"/>
      <c r="L466" s="104"/>
      <c r="M466" s="103"/>
      <c r="N466" s="103"/>
      <c r="O466" s="103"/>
      <c r="P466" s="103"/>
      <c r="Q466" s="92" t="s">
        <v>20</v>
      </c>
      <c r="R466" s="106">
        <f>SUM(R461:R465)</f>
        <v>890261</v>
      </c>
      <c r="S466" s="107"/>
      <c r="T466" s="11"/>
      <c r="U466" s="11"/>
      <c r="V466" s="11"/>
      <c r="W466" s="11"/>
      <c r="X466" s="11"/>
      <c r="Y466"/>
      <c r="Z466" s="19"/>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c r="CU466"/>
      <c r="CV466"/>
      <c r="CW466"/>
      <c r="CX466"/>
      <c r="CY466"/>
      <c r="CZ466"/>
      <c r="DA466"/>
      <c r="DB466"/>
    </row>
    <row r="467" spans="1:106" x14ac:dyDescent="0.2">
      <c r="A467" s="32"/>
      <c r="C467" s="7"/>
      <c r="E467" s="15"/>
      <c r="F467" s="15"/>
      <c r="R467" s="45"/>
    </row>
    <row r="468" spans="1:106" s="66" customFormat="1" x14ac:dyDescent="0.2">
      <c r="A468" s="67" t="s">
        <v>53</v>
      </c>
      <c r="C468" s="68"/>
      <c r="E468" s="69"/>
      <c r="F468" s="69"/>
      <c r="H468" s="69"/>
      <c r="J468" s="69"/>
      <c r="K468" s="69"/>
      <c r="L468" s="69"/>
      <c r="R468" s="70"/>
    </row>
    <row r="469" spans="1:106" customFormat="1" ht="15" x14ac:dyDescent="0.25">
      <c r="A469">
        <v>21283</v>
      </c>
      <c r="B469" t="s">
        <v>816</v>
      </c>
      <c r="C469" t="s">
        <v>817</v>
      </c>
      <c r="D469" t="s">
        <v>818</v>
      </c>
      <c r="E469" s="40" t="s">
        <v>96</v>
      </c>
      <c r="F469">
        <v>79821</v>
      </c>
      <c r="G469" t="s">
        <v>819</v>
      </c>
      <c r="H469">
        <v>13</v>
      </c>
      <c r="I469" t="s">
        <v>184</v>
      </c>
      <c r="J469" s="90" t="s">
        <v>96</v>
      </c>
      <c r="K469" s="90" t="s">
        <v>96</v>
      </c>
      <c r="L469" s="90" t="s">
        <v>96</v>
      </c>
      <c r="M469" s="90" t="s">
        <v>113</v>
      </c>
      <c r="N469">
        <v>48</v>
      </c>
      <c r="O469">
        <v>0</v>
      </c>
      <c r="P469">
        <v>48</v>
      </c>
      <c r="Q469" s="40" t="s">
        <v>107</v>
      </c>
      <c r="R469" s="84">
        <v>900000</v>
      </c>
      <c r="S469" s="40" t="s">
        <v>836</v>
      </c>
      <c r="T469" s="40" t="s">
        <v>839</v>
      </c>
      <c r="U469">
        <v>48141010221</v>
      </c>
      <c r="V469">
        <v>119</v>
      </c>
      <c r="W469">
        <v>17</v>
      </c>
      <c r="X469">
        <v>4</v>
      </c>
      <c r="Y469">
        <v>8</v>
      </c>
      <c r="Z469">
        <v>4</v>
      </c>
      <c r="AA469">
        <v>0</v>
      </c>
    </row>
    <row r="470" spans="1:106" customFormat="1" ht="11.1" customHeight="1" x14ac:dyDescent="0.25">
      <c r="A470" s="113"/>
      <c r="B470" s="113"/>
      <c r="C470" s="114"/>
      <c r="D470" s="113"/>
      <c r="E470" s="113"/>
      <c r="F470" s="115"/>
      <c r="G470" s="113"/>
      <c r="H470" s="113"/>
      <c r="I470" s="113"/>
      <c r="J470" s="115"/>
      <c r="K470" s="115"/>
      <c r="L470" s="115"/>
      <c r="M470" s="113"/>
      <c r="N470" s="115"/>
      <c r="O470" s="115"/>
      <c r="P470" s="115"/>
      <c r="Q470" s="113"/>
      <c r="R470" s="119"/>
      <c r="S470" s="113"/>
    </row>
    <row r="471" spans="1:106" ht="15" x14ac:dyDescent="0.25">
      <c r="A471" s="100" t="s">
        <v>24</v>
      </c>
      <c r="B471" s="101"/>
      <c r="C471" s="102">
        <v>600000</v>
      </c>
      <c r="D471" s="103"/>
      <c r="E471" s="104"/>
      <c r="F471" s="104"/>
      <c r="G471" s="103"/>
      <c r="H471" s="104"/>
      <c r="I471" s="105"/>
      <c r="J471" s="104"/>
      <c r="K471" s="104"/>
      <c r="L471" s="104"/>
      <c r="M471" s="103"/>
      <c r="N471" s="103"/>
      <c r="O471" s="103"/>
      <c r="P471" s="103"/>
      <c r="Q471" s="92" t="s">
        <v>20</v>
      </c>
      <c r="R471" s="106">
        <f>SUM(R469:R470)</f>
        <v>900000</v>
      </c>
      <c r="S471" s="107"/>
      <c r="T471" s="11"/>
      <c r="U471" s="11"/>
      <c r="V471" s="11"/>
      <c r="W471" s="11"/>
      <c r="X471" s="11"/>
      <c r="Y471"/>
      <c r="Z471" s="19"/>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c r="CK471"/>
      <c r="CL471"/>
      <c r="CM471"/>
      <c r="CN471"/>
      <c r="CO471"/>
      <c r="CP471"/>
      <c r="CQ471"/>
      <c r="CR471"/>
      <c r="CS471"/>
      <c r="CT471"/>
      <c r="CU471"/>
      <c r="CV471"/>
      <c r="CW471"/>
      <c r="CX471"/>
      <c r="CY471"/>
      <c r="CZ471"/>
      <c r="DA471"/>
      <c r="DB471"/>
    </row>
    <row r="472" spans="1:106" x14ac:dyDescent="0.2">
      <c r="A472" s="32"/>
      <c r="C472" s="7"/>
      <c r="E472" s="15"/>
      <c r="F472" s="15"/>
      <c r="R472" s="45"/>
    </row>
    <row r="473" spans="1:106" s="66" customFormat="1" x14ac:dyDescent="0.2">
      <c r="A473" s="67" t="s">
        <v>54</v>
      </c>
      <c r="C473" s="68"/>
      <c r="E473" s="69"/>
      <c r="F473" s="69"/>
      <c r="H473" s="69"/>
      <c r="J473" s="69"/>
      <c r="K473" s="69"/>
      <c r="L473" s="69"/>
      <c r="R473" s="70"/>
    </row>
    <row r="474" spans="1:106" customFormat="1" ht="15" x14ac:dyDescent="0.25">
      <c r="A474">
        <v>21130</v>
      </c>
      <c r="B474" t="s">
        <v>820</v>
      </c>
      <c r="C474" t="s">
        <v>821</v>
      </c>
      <c r="D474" t="s">
        <v>819</v>
      </c>
      <c r="E474" t="s">
        <v>96</v>
      </c>
      <c r="F474">
        <v>79904</v>
      </c>
      <c r="G474" t="s">
        <v>819</v>
      </c>
      <c r="H474">
        <v>13</v>
      </c>
      <c r="I474" t="s">
        <v>105</v>
      </c>
      <c r="J474" t="s">
        <v>96</v>
      </c>
      <c r="K474" t="s">
        <v>96</v>
      </c>
      <c r="L474" t="s">
        <v>106</v>
      </c>
      <c r="M474" t="s">
        <v>112</v>
      </c>
      <c r="N474">
        <v>156</v>
      </c>
      <c r="O474">
        <v>0</v>
      </c>
      <c r="P474">
        <v>156</v>
      </c>
      <c r="Q474" t="s">
        <v>107</v>
      </c>
      <c r="R474" s="84">
        <v>1230368</v>
      </c>
      <c r="S474" s="40" t="s">
        <v>834</v>
      </c>
      <c r="T474" s="40" t="s">
        <v>837</v>
      </c>
      <c r="U474">
        <v>48141000404</v>
      </c>
      <c r="V474">
        <v>126</v>
      </c>
      <c r="W474">
        <v>17</v>
      </c>
      <c r="X474">
        <v>4</v>
      </c>
      <c r="Y474">
        <v>8</v>
      </c>
      <c r="Z474">
        <v>4</v>
      </c>
      <c r="AA474">
        <v>7</v>
      </c>
    </row>
    <row r="475" spans="1:106" customFormat="1" ht="15" x14ac:dyDescent="0.25">
      <c r="A475">
        <v>21167</v>
      </c>
      <c r="B475" t="s">
        <v>822</v>
      </c>
      <c r="C475" t="s">
        <v>823</v>
      </c>
      <c r="D475" t="s">
        <v>819</v>
      </c>
      <c r="E475" t="s">
        <v>96</v>
      </c>
      <c r="F475">
        <v>79938</v>
      </c>
      <c r="G475" t="s">
        <v>819</v>
      </c>
      <c r="H475">
        <v>13</v>
      </c>
      <c r="I475" t="s">
        <v>105</v>
      </c>
      <c r="J475" t="s">
        <v>96</v>
      </c>
      <c r="K475" t="s">
        <v>96</v>
      </c>
      <c r="L475" t="s">
        <v>96</v>
      </c>
      <c r="M475" t="s">
        <v>113</v>
      </c>
      <c r="N475">
        <v>104</v>
      </c>
      <c r="O475">
        <v>0</v>
      </c>
      <c r="P475">
        <v>104</v>
      </c>
      <c r="Q475" t="s">
        <v>107</v>
      </c>
      <c r="R475" s="84">
        <v>1500000</v>
      </c>
      <c r="S475" s="40" t="s">
        <v>835</v>
      </c>
      <c r="T475" s="40" t="s">
        <v>838</v>
      </c>
      <c r="U475">
        <v>48141010341</v>
      </c>
      <c r="V475">
        <v>126</v>
      </c>
      <c r="W475">
        <v>17</v>
      </c>
      <c r="X475">
        <v>4</v>
      </c>
      <c r="Y475">
        <v>8</v>
      </c>
      <c r="Z475">
        <v>4</v>
      </c>
      <c r="AA475">
        <v>0</v>
      </c>
    </row>
    <row r="476" spans="1:106" customFormat="1" ht="15" x14ac:dyDescent="0.25">
      <c r="A476">
        <v>21166</v>
      </c>
      <c r="B476" t="s">
        <v>824</v>
      </c>
      <c r="C476" t="s">
        <v>825</v>
      </c>
      <c r="D476" t="s">
        <v>819</v>
      </c>
      <c r="E476" t="s">
        <v>96</v>
      </c>
      <c r="F476">
        <v>79938</v>
      </c>
      <c r="G476" t="s">
        <v>819</v>
      </c>
      <c r="H476">
        <v>13</v>
      </c>
      <c r="I476" t="s">
        <v>105</v>
      </c>
      <c r="J476" t="s">
        <v>96</v>
      </c>
      <c r="K476" t="s">
        <v>96</v>
      </c>
      <c r="L476" t="s">
        <v>96</v>
      </c>
      <c r="M476" t="s">
        <v>113</v>
      </c>
      <c r="N476">
        <v>80</v>
      </c>
      <c r="O476">
        <v>0</v>
      </c>
      <c r="P476">
        <v>80</v>
      </c>
      <c r="Q476" t="s">
        <v>107</v>
      </c>
      <c r="R476" s="84">
        <v>1230368</v>
      </c>
      <c r="S476" s="40" t="s">
        <v>835</v>
      </c>
      <c r="T476" s="40" t="s">
        <v>838</v>
      </c>
      <c r="U476">
        <v>48141010339</v>
      </c>
      <c r="V476">
        <v>120</v>
      </c>
      <c r="W476">
        <v>0</v>
      </c>
      <c r="X476">
        <v>4</v>
      </c>
      <c r="Y476">
        <v>8</v>
      </c>
      <c r="Z476">
        <v>4</v>
      </c>
      <c r="AA476">
        <v>0</v>
      </c>
    </row>
    <row r="477" spans="1:106" customFormat="1" ht="15" x14ac:dyDescent="0.25">
      <c r="A477">
        <v>21284</v>
      </c>
      <c r="B477" t="s">
        <v>826</v>
      </c>
      <c r="C477" t="s">
        <v>827</v>
      </c>
      <c r="D477" t="s">
        <v>828</v>
      </c>
      <c r="E477" t="s">
        <v>96</v>
      </c>
      <c r="F477">
        <v>79927</v>
      </c>
      <c r="G477" t="s">
        <v>819</v>
      </c>
      <c r="H477">
        <v>13</v>
      </c>
      <c r="I477" t="s">
        <v>105</v>
      </c>
      <c r="J477" t="s">
        <v>96</v>
      </c>
      <c r="K477" t="s">
        <v>96</v>
      </c>
      <c r="L477" t="s">
        <v>96</v>
      </c>
      <c r="M477" t="s">
        <v>113</v>
      </c>
      <c r="N477">
        <v>100</v>
      </c>
      <c r="O477">
        <v>0</v>
      </c>
      <c r="P477">
        <v>100</v>
      </c>
      <c r="Q477" t="s">
        <v>107</v>
      </c>
      <c r="R477" s="84">
        <v>1500000</v>
      </c>
      <c r="S477" s="40" t="s">
        <v>836</v>
      </c>
      <c r="T477" s="40" t="s">
        <v>839</v>
      </c>
      <c r="U477">
        <v>48141004002</v>
      </c>
      <c r="V477">
        <v>119</v>
      </c>
      <c r="W477">
        <v>17</v>
      </c>
      <c r="X477">
        <v>4</v>
      </c>
      <c r="Y477">
        <v>8</v>
      </c>
      <c r="Z477">
        <v>4</v>
      </c>
      <c r="AA477">
        <v>0</v>
      </c>
    </row>
    <row r="478" spans="1:106" customFormat="1" ht="15" hidden="1" x14ac:dyDescent="0.25">
      <c r="C478" s="40"/>
      <c r="F478" s="38"/>
      <c r="J478" s="38"/>
      <c r="K478" s="38"/>
      <c r="L478" s="38"/>
      <c r="N478" s="38"/>
      <c r="O478" s="38"/>
      <c r="P478" s="38"/>
      <c r="R478" s="85"/>
    </row>
    <row r="479" spans="1:106" customFormat="1" ht="15" hidden="1" x14ac:dyDescent="0.25">
      <c r="F479" s="38"/>
      <c r="J479" s="38"/>
      <c r="K479" s="38"/>
      <c r="L479" s="38"/>
      <c r="N479" s="38"/>
      <c r="O479" s="38"/>
      <c r="P479" s="38"/>
      <c r="R479" s="85"/>
    </row>
    <row r="480" spans="1:106" customFormat="1" ht="15" hidden="1" x14ac:dyDescent="0.25">
      <c r="F480" s="38"/>
      <c r="J480" s="38"/>
      <c r="K480" s="38"/>
      <c r="L480" s="38"/>
      <c r="N480" s="38"/>
      <c r="O480" s="38"/>
      <c r="P480" s="38"/>
      <c r="R480" s="85"/>
    </row>
    <row r="481" spans="1:106" customFormat="1" ht="15" hidden="1" x14ac:dyDescent="0.25">
      <c r="C481" s="40"/>
      <c r="F481" s="38"/>
      <c r="J481" s="38"/>
      <c r="K481" s="38"/>
      <c r="L481" s="38"/>
      <c r="N481" s="38"/>
      <c r="O481" s="38"/>
      <c r="P481" s="38"/>
      <c r="R481" s="85"/>
    </row>
    <row r="482" spans="1:106" customFormat="1" ht="15" hidden="1" x14ac:dyDescent="0.25">
      <c r="C482" s="40"/>
      <c r="F482" s="38"/>
      <c r="J482" s="38"/>
      <c r="K482" s="38"/>
      <c r="L482" s="38"/>
      <c r="N482" s="38"/>
      <c r="O482" s="38"/>
      <c r="P482" s="38"/>
      <c r="R482" s="85"/>
    </row>
    <row r="483" spans="1:106" customFormat="1" ht="15" hidden="1" x14ac:dyDescent="0.25">
      <c r="C483" s="40"/>
      <c r="F483" s="38"/>
      <c r="J483" s="38"/>
      <c r="K483" s="38"/>
      <c r="L483" s="38"/>
      <c r="N483" s="38"/>
      <c r="O483" s="38"/>
      <c r="P483" s="38"/>
      <c r="R483" s="85"/>
    </row>
    <row r="484" spans="1:106" customFormat="1" ht="15" x14ac:dyDescent="0.25">
      <c r="A484" s="113"/>
      <c r="B484" s="113"/>
      <c r="C484" s="114"/>
      <c r="D484" s="113"/>
      <c r="E484" s="113"/>
      <c r="F484" s="115"/>
      <c r="G484" s="113"/>
      <c r="H484" s="113"/>
      <c r="I484" s="113"/>
      <c r="J484" s="115"/>
      <c r="K484" s="115"/>
      <c r="L484" s="115"/>
      <c r="M484" s="113"/>
      <c r="N484" s="115"/>
      <c r="O484" s="115"/>
      <c r="P484" s="115"/>
      <c r="Q484" s="113"/>
      <c r="R484" s="119"/>
      <c r="S484" s="113"/>
    </row>
    <row r="485" spans="1:106" ht="15" x14ac:dyDescent="0.25">
      <c r="A485" s="100" t="s">
        <v>24</v>
      </c>
      <c r="B485" s="101"/>
      <c r="C485" s="125">
        <v>2460737</v>
      </c>
      <c r="D485" s="103"/>
      <c r="E485" s="104"/>
      <c r="F485" s="103"/>
      <c r="G485" s="103"/>
      <c r="H485" s="104"/>
      <c r="I485" s="105"/>
      <c r="J485" s="104"/>
      <c r="K485" s="104"/>
      <c r="L485" s="104"/>
      <c r="M485" s="103"/>
      <c r="N485" s="103"/>
      <c r="O485" s="103"/>
      <c r="P485" s="103"/>
      <c r="Q485" s="92" t="s">
        <v>20</v>
      </c>
      <c r="R485" s="106">
        <f>SUM(R474:R484)</f>
        <v>5460736</v>
      </c>
      <c r="S485" s="107"/>
      <c r="T485" s="11"/>
      <c r="U485" s="11"/>
      <c r="V485" s="11"/>
      <c r="W485" s="11"/>
      <c r="X485" s="11"/>
      <c r="Y485"/>
      <c r="Z485" s="19"/>
      <c r="AA485" s="19"/>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c r="CK485"/>
      <c r="CL485"/>
      <c r="CM485"/>
      <c r="CN485"/>
      <c r="CO485"/>
      <c r="CP485"/>
      <c r="CQ485"/>
      <c r="CR485"/>
      <c r="CS485"/>
      <c r="CT485"/>
      <c r="CU485"/>
      <c r="CV485"/>
      <c r="CW485"/>
      <c r="CX485"/>
      <c r="CY485"/>
      <c r="CZ485"/>
      <c r="DA485"/>
      <c r="DB485"/>
    </row>
    <row r="486" spans="1:106" x14ac:dyDescent="0.2">
      <c r="A486" s="32"/>
      <c r="E486" s="15"/>
      <c r="R486" s="45"/>
    </row>
    <row r="487" spans="1:106" s="83" customFormat="1" ht="15" customHeight="1" x14ac:dyDescent="0.2">
      <c r="A487" s="78" t="s">
        <v>63</v>
      </c>
      <c r="B487" s="79"/>
      <c r="C487" s="80">
        <v>81550915</v>
      </c>
      <c r="D487" s="79" t="s">
        <v>65</v>
      </c>
      <c r="E487" s="81"/>
      <c r="F487" s="79">
        <v>287</v>
      </c>
      <c r="G487" s="79"/>
      <c r="H487" s="81"/>
      <c r="I487" s="79"/>
      <c r="J487" s="81"/>
      <c r="K487" s="139" t="s">
        <v>64</v>
      </c>
      <c r="L487" s="139"/>
      <c r="M487" s="139"/>
      <c r="N487" s="139"/>
      <c r="O487" s="139"/>
      <c r="P487" s="139"/>
      <c r="Q487" s="139"/>
      <c r="R487" s="126">
        <f>R485+R471+R466+R458+R449+R421+R407+R397+R390+R364+R357+R345+R336+R315+R305+R236+R223+R212+R201+R193+R180+R113+R102+R94+R85+R67+R55</f>
        <v>359986421</v>
      </c>
      <c r="S487" s="82"/>
    </row>
    <row r="488" spans="1:106" s="21" customFormat="1" ht="14.25" customHeight="1" x14ac:dyDescent="0.25">
      <c r="A488" s="20"/>
      <c r="B488" s="20"/>
      <c r="D488" s="20"/>
      <c r="E488" s="31"/>
      <c r="F488" s="20"/>
      <c r="G488" s="20"/>
      <c r="H488" s="31"/>
      <c r="I488" s="20"/>
      <c r="J488" s="31"/>
      <c r="K488" s="31"/>
      <c r="L488" s="31"/>
      <c r="M488" s="20"/>
      <c r="N488" s="20"/>
      <c r="O488" s="20"/>
      <c r="P488" s="20"/>
      <c r="Q488" s="20"/>
      <c r="R488" s="34"/>
      <c r="S488" s="20"/>
      <c r="T488" s="20"/>
      <c r="U488" s="20"/>
      <c r="V488" s="20"/>
      <c r="W488" s="20"/>
      <c r="X488" s="20"/>
      <c r="Y488" s="20"/>
      <c r="Z488" s="20"/>
      <c r="AA488" s="20"/>
      <c r="AB488" s="20"/>
      <c r="AC488" s="20"/>
    </row>
    <row r="489" spans="1:106" s="21" customFormat="1" ht="14.25" customHeight="1" x14ac:dyDescent="0.25">
      <c r="A489" s="20"/>
      <c r="B489" s="20"/>
      <c r="D489" s="20"/>
      <c r="E489" s="31"/>
      <c r="F489" s="20"/>
      <c r="G489" s="20"/>
      <c r="H489" s="31"/>
      <c r="I489" s="20"/>
      <c r="J489" s="31"/>
      <c r="K489" s="31"/>
      <c r="L489" s="31"/>
      <c r="M489" s="20"/>
      <c r="N489" s="20"/>
      <c r="O489" s="20"/>
      <c r="P489" s="20"/>
      <c r="Q489" s="20"/>
      <c r="R489" s="34"/>
      <c r="S489" s="20"/>
      <c r="T489" s="20"/>
      <c r="U489" s="20"/>
      <c r="V489" s="20"/>
      <c r="W489" s="20"/>
      <c r="X489" s="20"/>
      <c r="Y489" s="20"/>
      <c r="Z489" s="20"/>
      <c r="AA489" s="20"/>
      <c r="AB489" s="20"/>
      <c r="AC489" s="20"/>
    </row>
    <row r="490" spans="1:106" s="21" customFormat="1" ht="14.25" customHeight="1" x14ac:dyDescent="0.25">
      <c r="A490" s="20"/>
      <c r="B490" s="20"/>
      <c r="D490" s="20"/>
      <c r="E490" s="31"/>
      <c r="F490" s="20"/>
      <c r="G490" s="20"/>
      <c r="H490" s="31"/>
      <c r="I490" s="20"/>
      <c r="J490" s="31"/>
      <c r="K490" s="31"/>
      <c r="L490" s="31"/>
      <c r="M490" s="20"/>
      <c r="N490" s="20"/>
      <c r="O490" s="20"/>
      <c r="P490" s="20"/>
      <c r="Q490" s="20"/>
      <c r="R490" s="34"/>
      <c r="S490" s="20"/>
      <c r="T490" s="20"/>
      <c r="U490" s="20"/>
      <c r="V490" s="20"/>
      <c r="W490" s="20"/>
      <c r="X490" s="20"/>
      <c r="Y490" s="20"/>
      <c r="Z490" s="20"/>
      <c r="AA490" s="20"/>
      <c r="AB490" s="20"/>
      <c r="AC490" s="20"/>
    </row>
    <row r="491" spans="1:106" s="21" customFormat="1" ht="14.25" customHeight="1" x14ac:dyDescent="0.25">
      <c r="A491" s="20"/>
      <c r="B491" s="20"/>
      <c r="D491" s="20"/>
      <c r="E491" s="31"/>
      <c r="F491" s="20"/>
      <c r="G491" s="20"/>
      <c r="H491" s="31"/>
      <c r="I491" s="20"/>
      <c r="J491" s="31"/>
      <c r="K491" s="31"/>
      <c r="L491" s="31"/>
      <c r="M491" s="20"/>
      <c r="N491" s="20"/>
      <c r="O491" s="20"/>
      <c r="P491" s="20"/>
      <c r="Q491" s="20"/>
      <c r="R491" s="34"/>
      <c r="S491" s="20"/>
      <c r="T491" s="20"/>
      <c r="U491" s="20"/>
      <c r="V491" s="20"/>
      <c r="W491" s="20"/>
      <c r="X491" s="20"/>
      <c r="Y491" s="20"/>
      <c r="Z491" s="20"/>
      <c r="AA491" s="20"/>
      <c r="AB491" s="20"/>
      <c r="AC491" s="20"/>
    </row>
    <row r="492" spans="1:106" s="21" customFormat="1" ht="14.25" customHeight="1" x14ac:dyDescent="0.25">
      <c r="A492" s="20"/>
      <c r="B492" s="20"/>
      <c r="D492" s="20"/>
      <c r="E492" s="31"/>
      <c r="F492" s="20"/>
      <c r="G492" s="20"/>
      <c r="H492" s="31"/>
      <c r="I492" s="20"/>
      <c r="J492" s="31"/>
      <c r="K492" s="31"/>
      <c r="L492" s="31"/>
      <c r="M492" s="20"/>
      <c r="N492" s="20"/>
      <c r="O492" s="20"/>
      <c r="P492" s="20"/>
      <c r="Q492" s="20"/>
      <c r="R492" s="34"/>
      <c r="S492" s="20"/>
      <c r="T492" s="20"/>
      <c r="U492" s="20"/>
      <c r="V492" s="20"/>
      <c r="W492" s="20"/>
      <c r="X492" s="20"/>
      <c r="Y492" s="20"/>
      <c r="Z492" s="20"/>
      <c r="AA492" s="20"/>
      <c r="AB492" s="20"/>
      <c r="AC492" s="20"/>
    </row>
    <row r="493" spans="1:106" s="21" customFormat="1" ht="14.25" customHeight="1" x14ac:dyDescent="0.25">
      <c r="A493" s="20"/>
      <c r="B493" s="20"/>
      <c r="D493" s="20"/>
      <c r="E493" s="31"/>
      <c r="F493" s="20"/>
      <c r="G493" s="20"/>
      <c r="H493" s="31"/>
      <c r="I493" s="20"/>
      <c r="J493" s="31"/>
      <c r="K493" s="31"/>
      <c r="L493" s="31"/>
      <c r="M493" s="20"/>
      <c r="N493" s="20"/>
      <c r="O493" s="20"/>
      <c r="P493" s="20"/>
      <c r="Q493" s="20"/>
      <c r="R493" s="34"/>
      <c r="S493" s="20"/>
      <c r="T493" s="20"/>
      <c r="U493" s="20"/>
      <c r="V493" s="20"/>
      <c r="W493" s="20"/>
      <c r="X493" s="20"/>
      <c r="Y493" s="20"/>
      <c r="Z493" s="20"/>
      <c r="AA493" s="20"/>
      <c r="AB493" s="20"/>
      <c r="AC493" s="20"/>
    </row>
    <row r="494" spans="1:106" s="21" customFormat="1" ht="14.25" customHeight="1" x14ac:dyDescent="0.25">
      <c r="A494" s="20"/>
      <c r="B494" s="20"/>
      <c r="D494" s="20"/>
      <c r="E494" s="31"/>
      <c r="F494" s="20"/>
      <c r="G494" s="20"/>
      <c r="H494" s="31"/>
      <c r="I494" s="20"/>
      <c r="J494" s="31"/>
      <c r="K494" s="31"/>
      <c r="L494" s="31"/>
      <c r="M494" s="20"/>
      <c r="N494" s="20"/>
      <c r="O494" s="20"/>
      <c r="P494" s="20"/>
      <c r="Q494" s="20"/>
      <c r="R494" s="34"/>
      <c r="S494" s="20"/>
      <c r="T494" s="20"/>
      <c r="U494" s="20"/>
      <c r="V494" s="20"/>
      <c r="W494" s="20"/>
      <c r="X494" s="20"/>
      <c r="Y494" s="20"/>
      <c r="Z494" s="20"/>
      <c r="AA494" s="20"/>
      <c r="AB494" s="20"/>
      <c r="AC494" s="20"/>
    </row>
    <row r="495" spans="1:106" s="21" customFormat="1" ht="14.25" customHeight="1" x14ac:dyDescent="0.25">
      <c r="A495" s="20"/>
      <c r="B495" s="20"/>
      <c r="D495" s="20"/>
      <c r="E495" s="31"/>
      <c r="F495" s="20"/>
      <c r="G495" s="20"/>
      <c r="H495" s="31"/>
      <c r="I495" s="20"/>
      <c r="J495" s="31"/>
      <c r="K495" s="31"/>
      <c r="L495" s="31"/>
      <c r="M495" s="20"/>
      <c r="N495" s="20"/>
      <c r="O495" s="20"/>
      <c r="P495" s="20"/>
      <c r="Q495" s="20"/>
      <c r="R495" s="34"/>
      <c r="S495" s="20"/>
      <c r="T495" s="20"/>
      <c r="U495" s="20"/>
      <c r="V495" s="20"/>
      <c r="W495" s="20"/>
      <c r="X495" s="20"/>
      <c r="Y495" s="20"/>
      <c r="Z495" s="20"/>
      <c r="AA495" s="20"/>
      <c r="AB495" s="20"/>
      <c r="AC495" s="20"/>
    </row>
    <row r="496" spans="1:106" s="21" customFormat="1" ht="14.25" customHeight="1" x14ac:dyDescent="0.25">
      <c r="A496" s="20"/>
      <c r="B496" s="20"/>
      <c r="D496" s="20"/>
      <c r="E496" s="31"/>
      <c r="F496" s="20"/>
      <c r="G496" s="20"/>
      <c r="H496" s="31"/>
      <c r="I496" s="20"/>
      <c r="J496" s="31"/>
      <c r="K496" s="31"/>
      <c r="L496" s="31"/>
      <c r="M496" s="20"/>
      <c r="N496" s="20"/>
      <c r="O496" s="20"/>
      <c r="P496" s="20"/>
      <c r="Q496" s="20"/>
      <c r="R496" s="34"/>
      <c r="S496" s="20"/>
      <c r="T496" s="20"/>
      <c r="U496" s="20"/>
      <c r="V496" s="20"/>
      <c r="W496" s="20"/>
      <c r="X496" s="20"/>
      <c r="Y496" s="20"/>
      <c r="Z496" s="20"/>
      <c r="AA496" s="20"/>
      <c r="AB496" s="20"/>
      <c r="AC496" s="20"/>
    </row>
    <row r="497" spans="1:29" s="21" customFormat="1" ht="14.25" customHeight="1" x14ac:dyDescent="0.25">
      <c r="A497" s="20"/>
      <c r="B497" s="20"/>
      <c r="D497" s="20"/>
      <c r="E497" s="31"/>
      <c r="F497" s="20"/>
      <c r="G497" s="20"/>
      <c r="H497" s="31"/>
      <c r="I497" s="20"/>
      <c r="J497" s="31"/>
      <c r="K497" s="31"/>
      <c r="L497" s="31"/>
      <c r="M497" s="20"/>
      <c r="N497" s="20"/>
      <c r="O497" s="20"/>
      <c r="P497" s="20"/>
      <c r="Q497" s="20"/>
      <c r="R497" s="34"/>
      <c r="S497" s="20"/>
      <c r="T497" s="20"/>
      <c r="U497" s="20"/>
      <c r="V497" s="20"/>
      <c r="W497" s="20"/>
      <c r="X497" s="20"/>
      <c r="Y497" s="20"/>
      <c r="Z497" s="20"/>
      <c r="AA497" s="20"/>
      <c r="AB497" s="20"/>
      <c r="AC497" s="20"/>
    </row>
    <row r="498" spans="1:29" customFormat="1" ht="14.25" customHeight="1" x14ac:dyDescent="0.25"/>
    <row r="499" spans="1:29" customFormat="1" ht="15" x14ac:dyDescent="0.25"/>
    <row r="500" spans="1:29" customFormat="1" ht="15" x14ac:dyDescent="0.25"/>
    <row r="501" spans="1:29" customFormat="1" ht="15" customHeight="1" x14ac:dyDescent="0.25"/>
    <row r="502" spans="1:29" customFormat="1" ht="15" x14ac:dyDescent="0.25"/>
  </sheetData>
  <autoFilter ref="V1:V502"/>
  <mergeCells count="8">
    <mergeCell ref="A10:B10"/>
    <mergeCell ref="D10:U10"/>
    <mergeCell ref="K487:Q487"/>
    <mergeCell ref="T4:AA9"/>
    <mergeCell ref="A6:O9"/>
    <mergeCell ref="W10:AA10"/>
    <mergeCell ref="A12:B12"/>
    <mergeCell ref="A59:B59"/>
  </mergeCells>
  <pageMargins left="0.25" right="0.2" top="0.25" bottom="0.2" header="0.3" footer="0.3"/>
  <pageSetup paperSize="5" scale="71" fitToHeight="6" orientation="landscape" r:id="rId1"/>
  <rowBreaks count="1" manualBreakCount="1">
    <brk id="21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Pre-Application</dc:title>
  <dc:subject>2018 Competitive HTC Pre-Application Submissions</dc:subject>
  <dc:creator>TDHCA</dc:creator>
  <cp:keywords>2021 preapp log multifamily 9HTC</cp:keywords>
  <dc:description>2018 Competitive HTC Pre-Application Submissions received at jotform.com 1515539489</dc:description>
  <cp:lastModifiedBy>Jason Burr</cp:lastModifiedBy>
  <cp:lastPrinted>2020-01-21T16:27:32Z</cp:lastPrinted>
  <dcterms:created xsi:type="dcterms:W3CDTF">2018-01-09T23:11:29Z</dcterms:created>
  <dcterms:modified xsi:type="dcterms:W3CDTF">2021-01-14T21:57:00Z</dcterms:modified>
  <cp:category>2021 9HTC</cp:category>
</cp:coreProperties>
</file>