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1\2021 Web Updates\"/>
    </mc:Choice>
  </mc:AlternateContent>
  <bookViews>
    <workbookView xWindow="345" yWindow="405" windowWidth="15960" windowHeight="11760"/>
  </bookViews>
  <sheets>
    <sheet name="Submissions" sheetId="1" r:id="rId1"/>
  </sheets>
  <externalReferences>
    <externalReference r:id="rId2"/>
  </externalReferences>
  <definedNames>
    <definedName name="_xlnm._FilterDatabase" localSheetId="0" hidden="1">Submissions!$V$1:$V$423</definedName>
    <definedName name="_xlnm.Print_Area" localSheetId="0">Submissions!$A$1:$AA$422</definedName>
    <definedName name="_xlnm.Print_Titles" localSheetId="0">Submissions!$11:$11</definedName>
  </definedNames>
  <calcPr calcId="162913"/>
</workbook>
</file>

<file path=xl/calcChain.xml><?xml version="1.0" encoding="utf-8"?>
<calcChain xmlns="http://schemas.openxmlformats.org/spreadsheetml/2006/main">
  <c r="R388" i="1" l="1"/>
  <c r="R57" i="1" l="1"/>
  <c r="R47" i="1"/>
  <c r="K391" i="1" l="1"/>
  <c r="L391" i="1"/>
  <c r="R81" i="1" l="1"/>
  <c r="R406" i="1" l="1"/>
  <c r="R398" i="1"/>
  <c r="R393" i="1"/>
  <c r="R380" i="1"/>
  <c r="R358" i="1"/>
  <c r="R346" i="1"/>
  <c r="R340" i="1"/>
  <c r="R334" i="1"/>
  <c r="R315" i="1"/>
  <c r="R308" i="1"/>
  <c r="R298" i="1"/>
  <c r="R292" i="1"/>
  <c r="R275" i="1"/>
  <c r="R265" i="1"/>
  <c r="R211" i="1"/>
  <c r="R202" i="1"/>
  <c r="R192" i="1"/>
  <c r="R183" i="1"/>
  <c r="R175" i="1"/>
  <c r="R163" i="1"/>
  <c r="R97" i="1"/>
  <c r="R89" i="1"/>
  <c r="R73" i="1"/>
  <c r="R58" i="1"/>
  <c r="R408" i="1" l="1"/>
</calcChain>
</file>

<file path=xl/sharedStrings.xml><?xml version="1.0" encoding="utf-8"?>
<sst xmlns="http://schemas.openxmlformats.org/spreadsheetml/2006/main" count="3856" uniqueCount="1034">
  <si>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</si>
  <si>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</si>
  <si>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</si>
  <si>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</si>
  <si>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</si>
  <si>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</si>
  <si>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</si>
  <si>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</si>
  <si>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</si>
  <si>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</si>
  <si>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</si>
  <si>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</si>
  <si>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</si>
  <si>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</si>
  <si>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</si>
  <si>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</si>
  <si>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</si>
  <si>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</si>
  <si>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</si>
  <si>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</si>
  <si>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</si>
  <si>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</si>
  <si>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</si>
  <si>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</si>
  <si>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</si>
  <si>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</si>
  <si>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</si>
  <si>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</si>
  <si>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</si>
  <si>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</si>
  <si>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</si>
  <si>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</si>
  <si>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</si>
  <si>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</si>
  <si>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</si>
  <si>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</si>
  <si>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</si>
  <si>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</si>
  <si>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</si>
  <si>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</si>
  <si>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</si>
  <si>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</si>
  <si>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</si>
  <si>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</si>
  <si>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</si>
  <si>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</si>
  <si>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</si>
  <si>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</si>
  <si>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</si>
  <si>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</si>
  <si>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</si>
  <si>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</si>
  <si>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</si>
  <si>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</si>
  <si>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</si>
  <si>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Target Population
(Supp. Hsg. = SH)</t>
  </si>
  <si>
    <t>Primary Contact</t>
  </si>
  <si>
    <t>Second Contact</t>
  </si>
  <si>
    <t>Elderly Max TBD</t>
  </si>
  <si>
    <t>2021 Competitive (9%) Housing Tax Credit (HTC) Program</t>
  </si>
  <si>
    <r>
      <t>Pre-Application Submission Log</t>
    </r>
    <r>
      <rPr>
        <sz val="18"/>
        <color rgb="FF000000"/>
        <rFont val="Calibri"/>
        <family val="2"/>
        <scheme val="minor"/>
      </rPr>
      <t xml:space="preserve"> </t>
    </r>
  </si>
  <si>
    <t>Construction Type: (NC=New Construction, Recon=Reconstruction, AcR=Acquisition/Rehabilitation, Rehab=Rehabilitation Only, AR=Adaptive Reuse)</t>
  </si>
  <si>
    <t>TOTAL Estimated Available to Allocate</t>
  </si>
  <si>
    <t>TOTAL Amount Requested</t>
  </si>
  <si>
    <t>Pre-Applications:</t>
  </si>
  <si>
    <t>Hughes House</t>
  </si>
  <si>
    <t>Pathways at Rosewood Courts East</t>
  </si>
  <si>
    <t>Houston 150 Bayou Apartments</t>
  </si>
  <si>
    <t>Evening Star Apartments</t>
  </si>
  <si>
    <t>William Booth Apartments</t>
  </si>
  <si>
    <t>Weslaco Village</t>
  </si>
  <si>
    <t>Woodcrest</t>
  </si>
  <si>
    <t>Longview Square</t>
  </si>
  <si>
    <t>El Jardin</t>
  </si>
  <si>
    <t>Jackson Hinds Gardens</t>
  </si>
  <si>
    <t>FishPond at Prospect Hill</t>
  </si>
  <si>
    <t>4830 E. Rosedale Street and 4908 E. Rosedale Street</t>
  </si>
  <si>
    <t>2001 Rosewood Ave.</t>
  </si>
  <si>
    <t>Approx 6970 Portwest Drive</t>
  </si>
  <si>
    <t>11800 South Glen Drive</t>
  </si>
  <si>
    <t>808 Frawley Street</t>
  </si>
  <si>
    <t>1601 S. Bridge Ave.</t>
  </si>
  <si>
    <t>2550 W 8th St</t>
  </si>
  <si>
    <t>1600 Pine Tree Road</t>
  </si>
  <si>
    <t>1114 E Levee Street</t>
  </si>
  <si>
    <t>607 Thornton Road</t>
  </si>
  <si>
    <t>1601 &amp;amp; 1615 Buena Vista Street</t>
  </si>
  <si>
    <t>Fort Worth</t>
  </si>
  <si>
    <t>Austin</t>
  </si>
  <si>
    <t>Houston</t>
  </si>
  <si>
    <t>Weslaco</t>
  </si>
  <si>
    <t>Odessa</t>
  </si>
  <si>
    <t>Longview</t>
  </si>
  <si>
    <t>Brownsville</t>
  </si>
  <si>
    <t>San Antonio</t>
  </si>
  <si>
    <t>N</t>
  </si>
  <si>
    <t>Tarrant</t>
  </si>
  <si>
    <t>Travis</t>
  </si>
  <si>
    <t>Harris</t>
  </si>
  <si>
    <t>Hidalgo</t>
  </si>
  <si>
    <t>Ector</t>
  </si>
  <si>
    <t>Gregg</t>
  </si>
  <si>
    <t>Cameron</t>
  </si>
  <si>
    <t>Bexar</t>
  </si>
  <si>
    <t>Urban</t>
  </si>
  <si>
    <t>Y</t>
  </si>
  <si>
    <t>General</t>
  </si>
  <si>
    <t>Elderly</t>
  </si>
  <si>
    <t>SH</t>
  </si>
  <si>
    <t>Henderson</t>
  </si>
  <si>
    <t>Recon</t>
  </si>
  <si>
    <t>AcR</t>
  </si>
  <si>
    <t>NC</t>
  </si>
  <si>
    <t>Oasis Springs</t>
  </si>
  <si>
    <t>Montrose Valley Apartments</t>
  </si>
  <si>
    <t>Cherry Village Apartments</t>
  </si>
  <si>
    <t>Big Lake Seniors Apartments</t>
  </si>
  <si>
    <t>Colorado City Apartments</t>
  </si>
  <si>
    <t>Ozona Seniors Apartments</t>
  </si>
  <si>
    <t>The Willows Apartments</t>
  </si>
  <si>
    <t>Lakeside Village</t>
  </si>
  <si>
    <t>Bayshore Manor and Bay View Apartments</t>
  </si>
  <si>
    <t>Katy Manor Apartments</t>
  </si>
  <si>
    <t>Park Place Apartments</t>
  </si>
  <si>
    <t>Town Oaks Apartments</t>
  </si>
  <si>
    <t>Legendary Oaks</t>
  </si>
  <si>
    <t>NeighborWorks Waco</t>
  </si>
  <si>
    <t>Wells Manor</t>
  </si>
  <si>
    <t>Mill Run</t>
  </si>
  <si>
    <t>Livingston Plaza</t>
  </si>
  <si>
    <t>Ridgecrest Inn Apartments</t>
  </si>
  <si>
    <t>SavannahPark of Crosbyton</t>
  </si>
  <si>
    <t>SavannahPark of Keene</t>
  </si>
  <si>
    <t>116 Stewart Street</t>
  </si>
  <si>
    <t>2200 Montrose Place</t>
  </si>
  <si>
    <t>724 E Avenue N</t>
  </si>
  <si>
    <t>1304 Vicky St</t>
  </si>
  <si>
    <t>2330 N. Highway 208</t>
  </si>
  <si>
    <t>1304 Sheffield</t>
  </si>
  <si>
    <t>324 Webb St</t>
  </si>
  <si>
    <t>307 US Hwy 175</t>
  </si>
  <si>
    <t>138 Sandpiper Circle</t>
  </si>
  <si>
    <t>5360 East 5th St</t>
  </si>
  <si>
    <t>20 S Mechanic</t>
  </si>
  <si>
    <t>120 Water Street</t>
  </si>
  <si>
    <t>208 Legendary Lane</t>
  </si>
  <si>
    <t>1202 Preston Street</t>
  </si>
  <si>
    <t>6 Wright Patman Drive and 70 Manor Loop</t>
  </si>
  <si>
    <t>55 Mill Run Circle</t>
  </si>
  <si>
    <t>1001 Forest Hollow</t>
  </si>
  <si>
    <t>901 Forest Hollow</t>
  </si>
  <si>
    <t>1204 E. Hwy US-82</t>
  </si>
  <si>
    <t>213 W. 4th Street</t>
  </si>
  <si>
    <t>Kenedy</t>
  </si>
  <si>
    <t>Belton</t>
  </si>
  <si>
    <t>Big Lake</t>
  </si>
  <si>
    <t>Colorado City</t>
  </si>
  <si>
    <t>Ozona</t>
  </si>
  <si>
    <t>Smithville</t>
  </si>
  <si>
    <t>Eustace</t>
  </si>
  <si>
    <t>Palacios</t>
  </si>
  <si>
    <t>Katy</t>
  </si>
  <si>
    <t>Bellville</t>
  </si>
  <si>
    <t>Gun Barrel City</t>
  </si>
  <si>
    <t>Waco</t>
  </si>
  <si>
    <t>Wells</t>
  </si>
  <si>
    <t>Elkhart</t>
  </si>
  <si>
    <t>Livingston</t>
  </si>
  <si>
    <t>Crosbyton</t>
  </si>
  <si>
    <t>Keene</t>
  </si>
  <si>
    <t>Karnes</t>
  </si>
  <si>
    <t>Bell</t>
  </si>
  <si>
    <t>Reagan</t>
  </si>
  <si>
    <t>Mitchell</t>
  </si>
  <si>
    <t>Crockett</t>
  </si>
  <si>
    <t>Bastrop</t>
  </si>
  <si>
    <t>Matagorda</t>
  </si>
  <si>
    <t>Mclennan</t>
  </si>
  <si>
    <t>Cherokee</t>
  </si>
  <si>
    <t>Anderson</t>
  </si>
  <si>
    <t>Polk</t>
  </si>
  <si>
    <t>Crosby</t>
  </si>
  <si>
    <t>Johnson</t>
  </si>
  <si>
    <t>Rural</t>
  </si>
  <si>
    <t>Rehab</t>
  </si>
  <si>
    <t>Smith</t>
  </si>
  <si>
    <t>48255970200; 48255970300</t>
  </si>
  <si>
    <t>47380483090; 47380483090</t>
  </si>
  <si>
    <t>Canyon Lofts</t>
  </si>
  <si>
    <t>The Reserves at Preston Trails II</t>
  </si>
  <si>
    <t>Summer Village</t>
  </si>
  <si>
    <t>Westwind Crossings</t>
  </si>
  <si>
    <t>Approx. SEC 13th Ave and 18th St</t>
  </si>
  <si>
    <t>NWQ Preston Trails and Alcove Ave</t>
  </si>
  <si>
    <t>NW Corner of North Sumner Street &amp;amp; West Somerville Street</t>
  </si>
  <si>
    <t>6 acres out of the NW corner of Sec. 63</t>
  </si>
  <si>
    <t>Canyon</t>
  </si>
  <si>
    <t>Wolfforth</t>
  </si>
  <si>
    <t>Pampa</t>
  </si>
  <si>
    <t>Randall</t>
  </si>
  <si>
    <t>Lubbock</t>
  </si>
  <si>
    <t>Gray</t>
  </si>
  <si>
    <t>10th Avenue Flats</t>
  </si>
  <si>
    <t>Amarillo Lofts</t>
  </si>
  <si>
    <t>Canyon Lakes Landing</t>
  </si>
  <si>
    <t>Landmark on Main</t>
  </si>
  <si>
    <t>SCF Amarillo 21, LP</t>
  </si>
  <si>
    <t>Ranch Court Apartments</t>
  </si>
  <si>
    <t>19th Street Flats</t>
  </si>
  <si>
    <t>Inn Town Lofts</t>
  </si>
  <si>
    <t>Westwind of Lubbock</t>
  </si>
  <si>
    <t>Stone Canyon Villas</t>
  </si>
  <si>
    <t>Mesa Pointe Apartments</t>
  </si>
  <si>
    <t>NWQ of S Van Buren St. and SW 10th Ave.</t>
  </si>
  <si>
    <t>Approx 2350 SE 27th Street</t>
  </si>
  <si>
    <t>1521 East Broadway</t>
  </si>
  <si>
    <t>1302 Main St</t>
  </si>
  <si>
    <t>Approx 892 Coulter Close to NW Corner of Coulter and 9th</t>
  </si>
  <si>
    <t>SE Corner of S. Wilson St and SE 28th Ave</t>
  </si>
  <si>
    <t>SEQ and SWQ of 19th St. and Avenue K</t>
  </si>
  <si>
    <t>1202 Main Street</t>
  </si>
  <si>
    <t>5906 Erskine Street (Located NW of Erskin St. and N. Frankford Ave.)</t>
  </si>
  <si>
    <t>East of 6208 Ventura Drive</t>
  </si>
  <si>
    <t>8413 Avenue U</t>
  </si>
  <si>
    <t>Amarillo</t>
  </si>
  <si>
    <t>Potter</t>
  </si>
  <si>
    <t>Burkburnett Royal Garden</t>
  </si>
  <si>
    <t>Sweetwater Station</t>
  </si>
  <si>
    <t>Buffalo Courts Apartments</t>
  </si>
  <si>
    <t>Las Bougambilias at Snyder</t>
  </si>
  <si>
    <t>~350 DW Taylor (South of 109 Williams Dr)</t>
  </si>
  <si>
    <t>1105 E. Broadway Avenue</t>
  </si>
  <si>
    <t>approximately 540 feet west of the intersection of Houston Parkway and College Avenue</t>
  </si>
  <si>
    <t>4214 College Ave.</t>
  </si>
  <si>
    <t>Burkburnett</t>
  </si>
  <si>
    <t>Sweetwater</t>
  </si>
  <si>
    <t>Snyder</t>
  </si>
  <si>
    <t>Wichita</t>
  </si>
  <si>
    <t>Nolan</t>
  </si>
  <si>
    <t>Scurry</t>
  </si>
  <si>
    <t>Abilene Pioneer Crossing</t>
  </si>
  <si>
    <t>Heritage at Abilene</t>
  </si>
  <si>
    <t>APC for Seniors</t>
  </si>
  <si>
    <t>Heritage Estates at Curry Lane</t>
  </si>
  <si>
    <t>The Kate Wichita Falls</t>
  </si>
  <si>
    <t>Approx. 149 - 182 Eplens Court</t>
  </si>
  <si>
    <t>1101 S 9th St</t>
  </si>
  <si>
    <t>~ 298 Morris Street (Morris Street &amp;amp; Russell Ave)</t>
  </si>
  <si>
    <t>4509 Curry Ln.</t>
  </si>
  <si>
    <t>726 Scott Ave</t>
  </si>
  <si>
    <t>Abilene</t>
  </si>
  <si>
    <t>Wichita Falls</t>
  </si>
  <si>
    <t>Taylor</t>
  </si>
  <si>
    <t>NC/AR</t>
  </si>
  <si>
    <t>Juniper Pointe Apartments</t>
  </si>
  <si>
    <t>Oak Timbers - Mineral Wells Apartments</t>
  </si>
  <si>
    <t>McKinley Park</t>
  </si>
  <si>
    <t>Lantana Villas</t>
  </si>
  <si>
    <t>Appx CO Rd 151</t>
  </si>
  <si>
    <t>W Side of Washington Ave at Cross Street</t>
  </si>
  <si>
    <t>SE Corner of 10th St. and MLM Parkway</t>
  </si>
  <si>
    <t>Approximately 1709 N. State Highway 121</t>
  </si>
  <si>
    <t>Kaufman</t>
  </si>
  <si>
    <t>Mineral Wells</t>
  </si>
  <si>
    <t>Bridgeport</t>
  </si>
  <si>
    <t>Bonham</t>
  </si>
  <si>
    <t>Parker</t>
  </si>
  <si>
    <t>Wise</t>
  </si>
  <si>
    <t>Fannin</t>
  </si>
  <si>
    <t>Skyline at Cedar Crest</t>
  </si>
  <si>
    <t>Timber Creek Crossing</t>
  </si>
  <si>
    <t>Retta Street Lofts</t>
  </si>
  <si>
    <t>Peak Street Lofts</t>
  </si>
  <si>
    <t>Arlington North Cooper Living</t>
  </si>
  <si>
    <t>Mapleshade Senior Living</t>
  </si>
  <si>
    <t>Embree Eastside</t>
  </si>
  <si>
    <t>Renaissance Square III</t>
  </si>
  <si>
    <t>Arbor Park Senior Living</t>
  </si>
  <si>
    <t>Fieldcrest Senior Living</t>
  </si>
  <si>
    <t>Reserve at Shiloh</t>
  </si>
  <si>
    <t>Magnolia Lofts</t>
  </si>
  <si>
    <t>Blue Danube Apartments</t>
  </si>
  <si>
    <t>Western Star Estates</t>
  </si>
  <si>
    <t>Sarita on Alston</t>
  </si>
  <si>
    <t>Clifton Riverside</t>
  </si>
  <si>
    <t>Ryland South</t>
  </si>
  <si>
    <t>Kiva East</t>
  </si>
  <si>
    <t>The Brixen</t>
  </si>
  <si>
    <t>The Riverly</t>
  </si>
  <si>
    <t>Yorktown Place</t>
  </si>
  <si>
    <t>The Lucciora</t>
  </si>
  <si>
    <t>The Versia</t>
  </si>
  <si>
    <t>The Estacion at Jett Street</t>
  </si>
  <si>
    <t>Parkside on Carrier</t>
  </si>
  <si>
    <t>Carlisle Place</t>
  </si>
  <si>
    <t>The Residence at Central Park</t>
  </si>
  <si>
    <t>The Residence at Sycamore Creek</t>
  </si>
  <si>
    <t>Fairpark Pointe</t>
  </si>
  <si>
    <t>Okapi Apartments</t>
  </si>
  <si>
    <t>Avenue B Apartments</t>
  </si>
  <si>
    <t>MacArthur Seniors</t>
  </si>
  <si>
    <t>Oaklawn Place</t>
  </si>
  <si>
    <t>The Elms</t>
  </si>
  <si>
    <t>Cypress Creek Apartment Homes at Forest Lane</t>
  </si>
  <si>
    <t>Cypress Creek Apartment Homes at Briargrove Lane</t>
  </si>
  <si>
    <t>Mariposa Apartment Homes at South Fleming Avenue</t>
  </si>
  <si>
    <t>Cypress Creek Apartment Homes at Arapaho Road</t>
  </si>
  <si>
    <t>Mariposa Apartment Homes at Plano Parkway</t>
  </si>
  <si>
    <t>Mariposa Apartment Homes at Communications Parkway</t>
  </si>
  <si>
    <t>Residences at Alpha</t>
  </si>
  <si>
    <t>The Heights at MacArthur</t>
  </si>
  <si>
    <t>Heritage Estates at Forest Lane</t>
  </si>
  <si>
    <t>Park Square Garden Villas</t>
  </si>
  <si>
    <t>Residences at Butler</t>
  </si>
  <si>
    <t>Residences at Empire Central</t>
  </si>
  <si>
    <t>Residences by Fair Park</t>
  </si>
  <si>
    <t>Parmore Jupiter Road</t>
  </si>
  <si>
    <t>Highland Hills Supportive Housing</t>
  </si>
  <si>
    <t>Parmore Plaza Pkwy</t>
  </si>
  <si>
    <t>Torrington Winn Park</t>
  </si>
  <si>
    <t>Parmore Avion</t>
  </si>
  <si>
    <t>Torrington Silver Creek</t>
  </si>
  <si>
    <t>The Longhorn Seniors</t>
  </si>
  <si>
    <t>The Park at Southside</t>
  </si>
  <si>
    <t>Metro Lofts</t>
  </si>
  <si>
    <t>The St. Giles</t>
  </si>
  <si>
    <t>Crossroads Apartments</t>
  </si>
  <si>
    <t>The Kent</t>
  </si>
  <si>
    <t>Blue Sky at Hawks Creek</t>
  </si>
  <si>
    <t>Blue Sky at South Carrier</t>
  </si>
  <si>
    <t>The Legacy in Denton</t>
  </si>
  <si>
    <t>Solara</t>
  </si>
  <si>
    <t>2720 E Keist Blvd</t>
  </si>
  <si>
    <t>Dallas</t>
  </si>
  <si>
    <t>2095 S Stemmons Fwy</t>
  </si>
  <si>
    <t>Lewisville</t>
  </si>
  <si>
    <t>2904 East Belknap Street</t>
  </si>
  <si>
    <t>2510 Decatur Avenue</t>
  </si>
  <si>
    <t>1840 North Cooper St and 941 West Lamar Blvd</t>
  </si>
  <si>
    <t>Arlington</t>
  </si>
  <si>
    <t>NEQ Creek Drive and Mapleshade Lane</t>
  </si>
  <si>
    <t>1010 State Hwy 66</t>
  </si>
  <si>
    <t>Garland</t>
  </si>
  <si>
    <t>2757 Moresby St</t>
  </si>
  <si>
    <t>2200 N Carrier Pkwy</t>
  </si>
  <si>
    <t>Grand Prairie</t>
  </si>
  <si>
    <t>3090 Rock Island</t>
  </si>
  <si>
    <t>Irving</t>
  </si>
  <si>
    <t>1102 N Shiloh Rd</t>
  </si>
  <si>
    <t>300 E. Magnolia Avenue</t>
  </si>
  <si>
    <t>1500 Blue Danube</t>
  </si>
  <si>
    <t>120-200 E. Stephens Street</t>
  </si>
  <si>
    <t>NWQ W Rosedale St and Alston Ave</t>
  </si>
  <si>
    <t>2400 Block of E Belknap St</t>
  </si>
  <si>
    <t>2202 Southland St</t>
  </si>
  <si>
    <t>SWQ East Side Ave and S Fitzhugh Ave</t>
  </si>
  <si>
    <t>NWQ Metropolitan Ave and S Central Expy</t>
  </si>
  <si>
    <t>SWQ Dallas Fort Worth Turnpike and N Beckley Ave</t>
  </si>
  <si>
    <t>1700-1704 New York Avenue</t>
  </si>
  <si>
    <t>8102 Mesquite Bend Dr.</t>
  </si>
  <si>
    <t>Irving (Las Colinas)</t>
  </si>
  <si>
    <t>NWC Grove St and S Story Rd</t>
  </si>
  <si>
    <t>13304 North Stemmons Freeway</t>
  </si>
  <si>
    <t>Farmers Branch</t>
  </si>
  <si>
    <t>1217 South Carrier Parkway</t>
  </si>
  <si>
    <t>Virginia Parkway &amp;amp; Carlisle Street</t>
  </si>
  <si>
    <t>McKinney</t>
  </si>
  <si>
    <t>2800 Matlock Rd</t>
  </si>
  <si>
    <t>701 Dairy Rd</t>
  </si>
  <si>
    <t>NWQ Al Lipscomb Way and S Trunk Ave</t>
  </si>
  <si>
    <t>900 E Clarendon Dr</t>
  </si>
  <si>
    <t>W Ave B and Marion Dr</t>
  </si>
  <si>
    <t>1929 S MacArthur Blvd</t>
  </si>
  <si>
    <t>5717-5725 Sadler Circle</t>
  </si>
  <si>
    <t>approx - 720 East Ridge Drive, Midlothian, TX</t>
  </si>
  <si>
    <t>Midlothian</t>
  </si>
  <si>
    <t>11520 North Central Expressway</t>
  </si>
  <si>
    <t>Southwest Corner of Briargrove Lane and Dallas North Tollway</t>
  </si>
  <si>
    <t>+/- 4.16 Acres near the SWC of South Fleming Avenue and East 11th Street</t>
  </si>
  <si>
    <t>5.16 +/- acres near the NE Corner of Arapaho Road and Grove Rd</t>
  </si>
  <si>
    <t>Richardson</t>
  </si>
  <si>
    <t>5.08+/- Acres at the Northwest Corner of Plano Parkway and Dallas Parkway</t>
  </si>
  <si>
    <t>Plano</t>
  </si>
  <si>
    <t>4.5+/- Acres near the Northeast Corner of Spring Creek Parkway and Communications Parkway</t>
  </si>
  <si>
    <t>5353 Alpha Rd</t>
  </si>
  <si>
    <t>Dallas, TX</t>
  </si>
  <si>
    <t>400 S. MacArthur Blvd</t>
  </si>
  <si>
    <t>2301 Forest Ln.</t>
  </si>
  <si>
    <t>810 East Tarrant Road</t>
  </si>
  <si>
    <t>2411 Butler St</t>
  </si>
  <si>
    <t>2102 Empire Central</t>
  </si>
  <si>
    <t>3201 Al Lipscomb Way</t>
  </si>
  <si>
    <t>SWQ of E Parker Road and Jupiter Road</t>
  </si>
  <si>
    <t>2952 Ledbetter Drive</t>
  </si>
  <si>
    <t>NEQ Plaza Parkway and Lands End Blvd</t>
  </si>
  <si>
    <t>NEQ of Midway Road and Sigma Road</t>
  </si>
  <si>
    <t>SWQ Esters Blvd and Royal Lane</t>
  </si>
  <si>
    <t>NWQ Silver Creek Road and Bomber Road</t>
  </si>
  <si>
    <t>White Settlement</t>
  </si>
  <si>
    <t>11800 Ford Rd</t>
  </si>
  <si>
    <t>215 W. Leuda Street</t>
  </si>
  <si>
    <t>2133-2137 &amp;amp; 2221 Empire Central Dr.</t>
  </si>
  <si>
    <t>2707 Decatur Avenue</t>
  </si>
  <si>
    <t>1105 E. Lancaster Ave.</t>
  </si>
  <si>
    <t>140 E. Lancaster Avenue</t>
  </si>
  <si>
    <t>6660 Hawks Creek Avenue</t>
  </si>
  <si>
    <t>Westworth Village</t>
  </si>
  <si>
    <t>2800 S. Carrier Parkway</t>
  </si>
  <si>
    <t>4298 E McKinney</t>
  </si>
  <si>
    <t>Denton</t>
  </si>
  <si>
    <t>215-309 N Carroll Ave</t>
  </si>
  <si>
    <t>Collin</t>
  </si>
  <si>
    <t>Ellis</t>
  </si>
  <si>
    <t>Reserve at Palestine</t>
  </si>
  <si>
    <t>Reserve at Jacksonville</t>
  </si>
  <si>
    <t>Pine Place at Hallsville</t>
  </si>
  <si>
    <t>Mt. Pleasant Crossing</t>
  </si>
  <si>
    <t>Marshall Crossing</t>
  </si>
  <si>
    <t>Tenninson Road Housing</t>
  </si>
  <si>
    <t>Westwind of Bullard</t>
  </si>
  <si>
    <t>Mt. Pleasant Senior</t>
  </si>
  <si>
    <t>3310 S Loop 256</t>
  </si>
  <si>
    <t>Palestine</t>
  </si>
  <si>
    <t>Approx 905 Andrews Street (fka 1708 S. Jackson</t>
  </si>
  <si>
    <t>Jacksonville</t>
  </si>
  <si>
    <t>402 West Main Street</t>
  </si>
  <si>
    <t>Hallsville</t>
  </si>
  <si>
    <t>209 Tennison Rd</t>
  </si>
  <si>
    <t>Mt. Pleasant</t>
  </si>
  <si>
    <t>SEQ Decker Dr and East End Blvd S</t>
  </si>
  <si>
    <t>Marshall</t>
  </si>
  <si>
    <t>Northside of Tennison Road</t>
  </si>
  <si>
    <t>Mount Pleasant</t>
  </si>
  <si>
    <t>Approx. North of FM 69 &amp;amp; East of Doctor M Roper Pkwy</t>
  </si>
  <si>
    <t>Bullard</t>
  </si>
  <si>
    <t>Tennison Road</t>
  </si>
  <si>
    <t>Harrison</t>
  </si>
  <si>
    <t>Titus</t>
  </si>
  <si>
    <t>Scenic Park Apartments</t>
  </si>
  <si>
    <t>Porter Place</t>
  </si>
  <si>
    <t>Longview Crossing</t>
  </si>
  <si>
    <t>Talanoa Heights</t>
  </si>
  <si>
    <t>The Magnolia Gardens</t>
  </si>
  <si>
    <t>641 ESE Loop 323</t>
  </si>
  <si>
    <t>411 Porter Lane</t>
  </si>
  <si>
    <t>SWQ E Hawkins Pkwy and Good Shepherd Way</t>
  </si>
  <si>
    <t>0 Watson Street</t>
  </si>
  <si>
    <t>North side of Magnolia Ln at Christie Rd.</t>
  </si>
  <si>
    <t>Tyler</t>
  </si>
  <si>
    <t>Royal Gardens Lufkin</t>
  </si>
  <si>
    <t>Reserve at Lufkin</t>
  </si>
  <si>
    <t>The Gardens on Ford Chapel</t>
  </si>
  <si>
    <t>Providence on Park</t>
  </si>
  <si>
    <t>Lighthouse Villas</t>
  </si>
  <si>
    <t>Approx. 110 Harmony Hill Drive</t>
  </si>
  <si>
    <t>Lufkin</t>
  </si>
  <si>
    <t>Approx 2123 S 1st Street</t>
  </si>
  <si>
    <t>Ford Chapel Road approximately 1400 feet west of the intersection of Ford Chapel Road and Renfro Drive in Lufkin</t>
  </si>
  <si>
    <t>southwest quadrant of Park Road N &amp;amp; Hwy 69</t>
  </si>
  <si>
    <t>Lumberton</t>
  </si>
  <si>
    <t>1510 Chestnut Street</t>
  </si>
  <si>
    <t>Angelina</t>
  </si>
  <si>
    <t>Hardin</t>
  </si>
  <si>
    <t>Beaumont Pioneer Crossing</t>
  </si>
  <si>
    <t>Approx. 9449 US-287 South</t>
  </si>
  <si>
    <t>Beaumont</t>
  </si>
  <si>
    <t>Jefferson</t>
  </si>
  <si>
    <t>Beaumont Terrace</t>
  </si>
  <si>
    <t>SEC Concord Rd and Judy Ln</t>
  </si>
  <si>
    <t>Piney Wood Villas</t>
  </si>
  <si>
    <t>1125 N. 11th St./1115 N. 11th St.</t>
  </si>
  <si>
    <t>Beaumont Crossing</t>
  </si>
  <si>
    <t>NWQ Washington Blvd and S 11th St</t>
  </si>
  <si>
    <t>College Street Cottages</t>
  </si>
  <si>
    <t>southwest quadrant of College Street and Wendelin</t>
  </si>
  <si>
    <t>Edson Lofts</t>
  </si>
  <si>
    <t>285 Liberty Street</t>
  </si>
  <si>
    <t>AR</t>
  </si>
  <si>
    <t>Tomball Senior Village</t>
  </si>
  <si>
    <t>Amber Ridge Apartments</t>
  </si>
  <si>
    <t>Indigo Village</t>
  </si>
  <si>
    <t>Laguna Breeze Estates</t>
  </si>
  <si>
    <t>Newcom Lane Housing</t>
  </si>
  <si>
    <t>SEC of Medical Complex Dr. and SH 249</t>
  </si>
  <si>
    <t>Tomball</t>
  </si>
  <si>
    <t>Woodway Dr and Hwy 288</t>
  </si>
  <si>
    <t>Angleton</t>
  </si>
  <si>
    <t>5201 7th Street</t>
  </si>
  <si>
    <t>Bay City</t>
  </si>
  <si>
    <t>5900 7th Street</t>
  </si>
  <si>
    <t>Hill Street</t>
  </si>
  <si>
    <t>Sealy</t>
  </si>
  <si>
    <t>Brazoria</t>
  </si>
  <si>
    <t>Avenue Square</t>
  </si>
  <si>
    <t>1262 Conrad Sauer Drive</t>
  </si>
  <si>
    <t>Laurel Terrace</t>
  </si>
  <si>
    <t>1041 Conrad Sauer Drive</t>
  </si>
  <si>
    <t>Conrad Sauer Lofts</t>
  </si>
  <si>
    <t>1221 Conrad Sauer Dr</t>
  </si>
  <si>
    <t>Fairways at Greenway</t>
  </si>
  <si>
    <t>3773 Southwest Freeway</t>
  </si>
  <si>
    <t>Campanile on Wakeforest</t>
  </si>
  <si>
    <t>SEC of Westpark Dr. &amp;amp; Wakeforest St.</t>
  </si>
  <si>
    <t>Harvard Street Lofts</t>
  </si>
  <si>
    <t>815 Harvard Street</t>
  </si>
  <si>
    <t>Beall Village Lofts</t>
  </si>
  <si>
    <t>4463 N MacGregor Way</t>
  </si>
  <si>
    <t>Huntington at Bay Area</t>
  </si>
  <si>
    <t>SE corner of Bay Area Blvd &amp;amp; Seawolf Dr</t>
  </si>
  <si>
    <t>Hawthorn Terrace</t>
  </si>
  <si>
    <t>approximately 3103 block of Hayes Road</t>
  </si>
  <si>
    <t>Campanile on Minimax</t>
  </si>
  <si>
    <t>SEC of Minimax Dr. &amp;amp; West Loop 610 North</t>
  </si>
  <si>
    <t>Dairy Ashford Lofts</t>
  </si>
  <si>
    <t>N of NEC of S Dairy Ashford Rd. and Corporate Dr.</t>
  </si>
  <si>
    <t>Stafford</t>
  </si>
  <si>
    <t>Fort Bend</t>
  </si>
  <si>
    <t>Houston Willow Chase Living</t>
  </si>
  <si>
    <t>SEQ Breton Ridge St. and Willow Chase Blvd.</t>
  </si>
  <si>
    <t>Deerbrook Senior Residences</t>
  </si>
  <si>
    <t>West of the intersection of N Houston Ave and Meek Rd</t>
  </si>
  <si>
    <t>Humble</t>
  </si>
  <si>
    <t>New Hope Housing Ennis</t>
  </si>
  <si>
    <t>Approx. 1846 Ennis Street</t>
  </si>
  <si>
    <t>Eado Crossing</t>
  </si>
  <si>
    <t>3122 Leeland Street</t>
  </si>
  <si>
    <t>Azalea Terrace</t>
  </si>
  <si>
    <t>Approximately 601 State Hwy 6 South</t>
  </si>
  <si>
    <t>Fisher Street Apartments</t>
  </si>
  <si>
    <t>909 Fisher St</t>
  </si>
  <si>
    <t>Boulevard 61</t>
  </si>
  <si>
    <t>6101 Richmond Avenue</t>
  </si>
  <si>
    <t>Ella Grand</t>
  </si>
  <si>
    <t>2077 S Gessner Rd</t>
  </si>
  <si>
    <t>SkyPark Ten</t>
  </si>
  <si>
    <t>1006 Redhaw Street</t>
  </si>
  <si>
    <t>The Rushmore</t>
  </si>
  <si>
    <t>800 Highway 6 South</t>
  </si>
  <si>
    <t>Cole Creek Estates</t>
  </si>
  <si>
    <t>Approx. 6850 Gessner Road Houston</t>
  </si>
  <si>
    <t>Mariposa Apartment Homes at Conroe</t>
  </si>
  <si>
    <t>7. +/- acres 2493-2257 TX-336 Loop</t>
  </si>
  <si>
    <t>Conroe</t>
  </si>
  <si>
    <t>Montgomery</t>
  </si>
  <si>
    <t>Belleza</t>
  </si>
  <si>
    <t>1706 &amp;amp; 1718 West 26th Street and 2505 Ella Blvd</t>
  </si>
  <si>
    <t>Viveza</t>
  </si>
  <si>
    <t>1400 West 20th Street</t>
  </si>
  <si>
    <t>Cypress Creek Apartment Homes at La Porte</t>
  </si>
  <si>
    <t>Near the NE Corner of Spencer Highway and Airport Boulevard</t>
  </si>
  <si>
    <t>La Porte</t>
  </si>
  <si>
    <t>Huntington at Witte</t>
  </si>
  <si>
    <t>1106 Witte Rd</t>
  </si>
  <si>
    <t>Hebron Village Supportive Housing</t>
  </si>
  <si>
    <t>7350 Calhoun Rd</t>
  </si>
  <si>
    <t>Supportive Housing</t>
  </si>
  <si>
    <t>Campanile on West Dallas</t>
  </si>
  <si>
    <t>SEC of W Dallas &amp;amp; Bailey St.</t>
  </si>
  <si>
    <t>Westheimer Garden Villas</t>
  </si>
  <si>
    <t>5811 Winsome Lane</t>
  </si>
  <si>
    <t>Maury Street Lofts</t>
  </si>
  <si>
    <t>2918 Elysian Street</t>
  </si>
  <si>
    <t>Manson Place</t>
  </si>
  <si>
    <t>SWQ of Reeves St &amp;amp; Scott St</t>
  </si>
  <si>
    <t>West Mount Houston Senior Living</t>
  </si>
  <si>
    <t>5839 W. Mount Houston Road</t>
  </si>
  <si>
    <t>Landmark at Montgomery</t>
  </si>
  <si>
    <t>301 S 1st St</t>
  </si>
  <si>
    <t>Greens Way Villas</t>
  </si>
  <si>
    <t>At Intersection of N Sam Houston Pkwy and Interstate 45</t>
  </si>
  <si>
    <t>Dove Gardens</t>
  </si>
  <si>
    <t>SWC of Westchase Way Dr. and W. Sam Houston Pkwy. S</t>
  </si>
  <si>
    <t>Bissonnet Street Lofts</t>
  </si>
  <si>
    <t>9945 Bissonnet Street</t>
  </si>
  <si>
    <t>Plainfield Street Lofts</t>
  </si>
  <si>
    <t>9638 Plainfield Street</t>
  </si>
  <si>
    <t>Fairways at Westwood</t>
  </si>
  <si>
    <t>9745 Bissonnet St</t>
  </si>
  <si>
    <t>Westview Lofts</t>
  </si>
  <si>
    <t>1212 West Sam Houston Pkwy N</t>
  </si>
  <si>
    <t>Acadia Terrace</t>
  </si>
  <si>
    <t>Appr. 6000 block of Rogerdale Road</t>
  </si>
  <si>
    <t>Knight Road Lofts</t>
  </si>
  <si>
    <t>8411 Knight Road</t>
  </si>
  <si>
    <t>OST Lofts</t>
  </si>
  <si>
    <t>5520 Old Spanish Trail</t>
  </si>
  <si>
    <t>Trinity East PSH</t>
  </si>
  <si>
    <t>2502 McGowen St.</t>
  </si>
  <si>
    <t>Mariposa Senior Living</t>
  </si>
  <si>
    <t>6706 Harrisburg Blvd.</t>
  </si>
  <si>
    <t>Valiente</t>
  </si>
  <si>
    <t>NWC Jeanetta St and Pagewood Ln</t>
  </si>
  <si>
    <t>Vista at Park Place</t>
  </si>
  <si>
    <t>Northwest of the intersection of Park Place Boulevard and Juniper Street</t>
  </si>
  <si>
    <t>Hartwood at Bellaire</t>
  </si>
  <si>
    <t>11360 Bellaire Blvd., Houston, Texas 77072</t>
  </si>
  <si>
    <t>Trinity East Senior Apartments</t>
  </si>
  <si>
    <t>Parkway Meadows</t>
  </si>
  <si>
    <t>The approximate 3300 block of West Gulf Bank, just north of West Gulf Bank and west of West Montgomery</t>
  </si>
  <si>
    <t>Carver Ridge Apartments</t>
  </si>
  <si>
    <t>County Road 137</t>
  </si>
  <si>
    <t>Hutto</t>
  </si>
  <si>
    <t>Williamson</t>
  </si>
  <si>
    <t>Hawthorne Villas</t>
  </si>
  <si>
    <t>200 Block of E US 90</t>
  </si>
  <si>
    <t>Luling</t>
  </si>
  <si>
    <t>Caldwell</t>
  </si>
  <si>
    <t>Merritt Headwaters</t>
  </si>
  <si>
    <t>290 West &amp;amp; Headwaters Blvd</t>
  </si>
  <si>
    <t>Dripping Springs</t>
  </si>
  <si>
    <t>Hays</t>
  </si>
  <si>
    <t>Juniper Ridge Apartments</t>
  </si>
  <si>
    <t>County Line Rd, South of FM 1100</t>
  </si>
  <si>
    <t>Elgin</t>
  </si>
  <si>
    <t>Kodu Crossing</t>
  </si>
  <si>
    <t>cr 306</t>
  </si>
  <si>
    <t>Jarrell</t>
  </si>
  <si>
    <t>Sendero at Cypress Creek</t>
  </si>
  <si>
    <t>14835 Ranch Road 12</t>
  </si>
  <si>
    <t>Wimberley</t>
  </si>
  <si>
    <t>Saison North</t>
  </si>
  <si>
    <t>10010 N Capital of Texas Hwy</t>
  </si>
  <si>
    <t>June West</t>
  </si>
  <si>
    <t>NWC W Koenig Ln and Grover Ave</t>
  </si>
  <si>
    <t>Kensington Apartments</t>
  </si>
  <si>
    <t>3300 Manor Rd</t>
  </si>
  <si>
    <t>The Katherine</t>
  </si>
  <si>
    <t>1351 Bunton Creek Road</t>
  </si>
  <si>
    <t>Kyle</t>
  </si>
  <si>
    <t>The San Vicente</t>
  </si>
  <si>
    <t>1575 Bunton Creek Road</t>
  </si>
  <si>
    <t>Village Square</t>
  </si>
  <si>
    <t>115 E. St Elmo Road</t>
  </si>
  <si>
    <t>Parker Apartments</t>
  </si>
  <si>
    <t>2105 Parker Ln</t>
  </si>
  <si>
    <t>Cady Lofts</t>
  </si>
  <si>
    <t>NWQ E 39th St and N IH 35</t>
  </si>
  <si>
    <t>Live Make</t>
  </si>
  <si>
    <t>1127 Tillery Street</t>
  </si>
  <si>
    <t>Libertad Austin</t>
  </si>
  <si>
    <t>900 Gardner Road</t>
  </si>
  <si>
    <t>Anderson Creek</t>
  </si>
  <si>
    <t>Approx 1701 E Anderson Lane</t>
  </si>
  <si>
    <t>Oak Springs Village</t>
  </si>
  <si>
    <t>3313 Oak Springs Drive</t>
  </si>
  <si>
    <t>Juniper Creek</t>
  </si>
  <si>
    <t>11630 + 11616 N Lamar Blvd</t>
  </si>
  <si>
    <t>Cedar Grove Estates I and II</t>
  </si>
  <si>
    <t>1000 S 8th St</t>
  </si>
  <si>
    <t>Buckholts</t>
  </si>
  <si>
    <t>Sandy Pointe Housing</t>
  </si>
  <si>
    <t>Redwood Apartments</t>
  </si>
  <si>
    <t>Pecan Street</t>
  </si>
  <si>
    <t>Brenham</t>
  </si>
  <si>
    <t>State Hwy 21</t>
  </si>
  <si>
    <t>Madisonville</t>
  </si>
  <si>
    <t>Washington</t>
  </si>
  <si>
    <t>Madison</t>
  </si>
  <si>
    <t>Milam</t>
  </si>
  <si>
    <t>48331950100; 48145000700</t>
  </si>
  <si>
    <t>Freedom's Path at Waco</t>
  </si>
  <si>
    <t>4800 Memorial Drive, Buildings 19, 20, 21</t>
  </si>
  <si>
    <t>Reserve at Bryan</t>
  </si>
  <si>
    <t>3168 E. 29th Street</t>
  </si>
  <si>
    <t>Bryan</t>
  </si>
  <si>
    <t>Brazos</t>
  </si>
  <si>
    <t>Westwind of Temple</t>
  </si>
  <si>
    <t>Approx 3402 Lowes Drive - SW Corner of Lowes Dr. and Azelea Dr.</t>
  </si>
  <si>
    <t>Temple</t>
  </si>
  <si>
    <t>Paige Estates</t>
  </si>
  <si>
    <t>826 South 11th Street</t>
  </si>
  <si>
    <t>5th Street Lofts</t>
  </si>
  <si>
    <t>705-721 S 5th Street &amp;amp; 702-726 S 6th Street</t>
  </si>
  <si>
    <t>Cypress Creek Apartment Homes at Temple</t>
  </si>
  <si>
    <t>9.24+/- Acres at the SEC of S 41st Street and West Avenue T</t>
  </si>
  <si>
    <t>The Reserves at Holdsworth</t>
  </si>
  <si>
    <t>NWQ Paschal Ave and Holdsworth Dr</t>
  </si>
  <si>
    <t>Kerrville</t>
  </si>
  <si>
    <t>Kerr</t>
  </si>
  <si>
    <t>Boerne Pointe Crossing</t>
  </si>
  <si>
    <t>Crosspoint Street</t>
  </si>
  <si>
    <t>Boerne</t>
  </si>
  <si>
    <t>Kendall</t>
  </si>
  <si>
    <t>Abbington Station Apartments</t>
  </si>
  <si>
    <t>NEC Sanchez and 8th St</t>
  </si>
  <si>
    <t>Pleasanton</t>
  </si>
  <si>
    <t>Atascosa</t>
  </si>
  <si>
    <t>Fiesta Trails</t>
  </si>
  <si>
    <t>12485 West IH 10</t>
  </si>
  <si>
    <t>Village at Medical Senior Apartments</t>
  </si>
  <si>
    <t>5318 &amp;amp; 5326 Medical Drive</t>
  </si>
  <si>
    <t>Snowden Apartments</t>
  </si>
  <si>
    <t>7223 Snowden Rd.</t>
  </si>
  <si>
    <t>Vista at Trailside</t>
  </si>
  <si>
    <t>SE of the intersection of Ira Lee Rd and Laurens Ln</t>
  </si>
  <si>
    <t>Vista Med</t>
  </si>
  <si>
    <t>4932 Research Dr</t>
  </si>
  <si>
    <t>Avanti Woodstone</t>
  </si>
  <si>
    <t>4850 Woodstone Dr</t>
  </si>
  <si>
    <t>Leon Valley Senior Village</t>
  </si>
  <si>
    <t>Thistle Dr near 6320 Bandera Rd</t>
  </si>
  <si>
    <t>Leon Valley</t>
  </si>
  <si>
    <t>Laureate Clarke Apartments</t>
  </si>
  <si>
    <t>11426 w i-10</t>
  </si>
  <si>
    <t>Denver Heights Senior Village</t>
  </si>
  <si>
    <t>W of SWC of MLK Dr. and Robeson Ave.</t>
  </si>
  <si>
    <t>Ada Street Apartments</t>
  </si>
  <si>
    <t>3618 S New Braunfels Avenue</t>
  </si>
  <si>
    <t>Village at Perrin Beitel</t>
  </si>
  <si>
    <t>2611 NE Loop 410</t>
  </si>
  <si>
    <t>The Cosmopolitan</t>
  </si>
  <si>
    <t>311 W Laurel</t>
  </si>
  <si>
    <t>Village at Boyer</t>
  </si>
  <si>
    <t>1510 Hoefgen Ave.</t>
  </si>
  <si>
    <t>Four25 San Pedro</t>
  </si>
  <si>
    <t>419 and 425 San Pedro</t>
  </si>
  <si>
    <t>Avanti Glencrest</t>
  </si>
  <si>
    <t>NEQ Glencrest Dr and NW Loop 410</t>
  </si>
  <si>
    <t>FishPond at Alice</t>
  </si>
  <si>
    <t>The Ponderosa</t>
  </si>
  <si>
    <t>Approx. 300 &amp;amp; 320 E 3rd Street</t>
  </si>
  <si>
    <t>1907 N. Texas Blvd</t>
  </si>
  <si>
    <t>Alice</t>
  </si>
  <si>
    <t>Jim Wells</t>
  </si>
  <si>
    <t>Palms at Blucher Park</t>
  </si>
  <si>
    <t>Avanti Heritage Park</t>
  </si>
  <si>
    <t>209, 217, 223, 227 S. Tancahua St. &amp;amp; 209 S. Carancahua St.</t>
  </si>
  <si>
    <t>Corpus Christi</t>
  </si>
  <si>
    <t>SWC of Fitzgerald St. &amp;amp; Chaparral St.</t>
  </si>
  <si>
    <t>Nueces</t>
  </si>
  <si>
    <t>Del Rio Lofts</t>
  </si>
  <si>
    <t>Newton Dr approx 500' east of Dodson Ave</t>
  </si>
  <si>
    <t>Del Rio</t>
  </si>
  <si>
    <t>Val Verde</t>
  </si>
  <si>
    <t>Eagles Gate Apartments</t>
  </si>
  <si>
    <t>2420 El Indio Hwy</t>
  </si>
  <si>
    <t>Eagle Pass</t>
  </si>
  <si>
    <t>Maverick</t>
  </si>
  <si>
    <t>Mountain View Villas</t>
  </si>
  <si>
    <t>East side of Dodson Ave, North of Miers St.</t>
  </si>
  <si>
    <t>Gran Oso Estates</t>
  </si>
  <si>
    <t>2122 Dodson Avenue</t>
  </si>
  <si>
    <t>Bayshore Vista Apartments</t>
  </si>
  <si>
    <t>SW Corner of West Capricorn Dr. and Padre Boulevard</t>
  </si>
  <si>
    <t>South Padre Island</t>
  </si>
  <si>
    <t>Bamboo Estates Apartments</t>
  </si>
  <si>
    <t>NE Quadrant of FM 1015 and Hwy 281</t>
  </si>
  <si>
    <t>Progreso</t>
  </si>
  <si>
    <t>Casita Anacua</t>
  </si>
  <si>
    <t>7850 Expressway 77</t>
  </si>
  <si>
    <t>Lyford</t>
  </si>
  <si>
    <t>Willacy</t>
  </si>
  <si>
    <t>Avanti Azalea</t>
  </si>
  <si>
    <t>SEC of Ramon Ayala Dr. and N. 15th St</t>
  </si>
  <si>
    <t>Uvalde Villas</t>
  </si>
  <si>
    <t>Uvalde Ave. east of South 10th St.</t>
  </si>
  <si>
    <t>McAllen</t>
  </si>
  <si>
    <t>Price Lofts</t>
  </si>
  <si>
    <t>54 S Price Road</t>
  </si>
  <si>
    <t>Calle del Norte Apartments</t>
  </si>
  <si>
    <t>210 Calle del Norte</t>
  </si>
  <si>
    <t>Laredo</t>
  </si>
  <si>
    <t>Webb</t>
  </si>
  <si>
    <t>Avanti Legacy Violet Parc</t>
  </si>
  <si>
    <t>4601 N. McColl St.</t>
  </si>
  <si>
    <t>Monarch Senior Village</t>
  </si>
  <si>
    <t>1913 S Cynthia St</t>
  </si>
  <si>
    <t>Dahlia Villas</t>
  </si>
  <si>
    <t>409 W. Sam Houston Blvd.</t>
  </si>
  <si>
    <t>Pharr</t>
  </si>
  <si>
    <t>Jackson Place Apartments</t>
  </si>
  <si>
    <t>NEC of Jackson St. &amp;amp; Upland St.</t>
  </si>
  <si>
    <t>Edinburg</t>
  </si>
  <si>
    <t>Avanti Legacy Springfield</t>
  </si>
  <si>
    <t>SWQ of International Blvd. &amp;amp; Springfield Ave.</t>
  </si>
  <si>
    <t>The Enclave</t>
  </si>
  <si>
    <t>901 W. Sam Houston Blvd.</t>
  </si>
  <si>
    <t>Pueblo de Azucar</t>
  </si>
  <si>
    <t>5515 N. Sugar Rd.</t>
  </si>
  <si>
    <t>Ferguson Court Apartments</t>
  </si>
  <si>
    <t>2211 N Sugar Road</t>
  </si>
  <si>
    <t>Pendleton Square Apartments</t>
  </si>
  <si>
    <t>NE corner of Doctors Medical Dr and Medical Dr</t>
  </si>
  <si>
    <t>Harlingen</t>
  </si>
  <si>
    <t>El Brillo</t>
  </si>
  <si>
    <t>approx 2100 N McColl Road</t>
  </si>
  <si>
    <t>Jackson Road Apartments</t>
  </si>
  <si>
    <t>2200 W Jackson Rd</t>
  </si>
  <si>
    <t>Mcallen</t>
  </si>
  <si>
    <t>The Solaris</t>
  </si>
  <si>
    <t>SWQ of E Violet Ave and N Jackson Rd</t>
  </si>
  <si>
    <t>Luna Vista</t>
  </si>
  <si>
    <t>NWQ of S. McColl Rd and Nassau Ave</t>
  </si>
  <si>
    <t>Mc Allen</t>
  </si>
  <si>
    <t>Solmar</t>
  </si>
  <si>
    <t>North side of W Ridge Road, 1/2 mile east of S Jackson Rd</t>
  </si>
  <si>
    <t>BCC Village TH</t>
  </si>
  <si>
    <t>Mayorca Court at Mayorca Avenue</t>
  </si>
  <si>
    <t>Las Bougambilias at Andrews</t>
  </si>
  <si>
    <t>2745 SE 1000th</t>
  </si>
  <si>
    <t>Andrews</t>
  </si>
  <si>
    <t>The Trails at Big Spring</t>
  </si>
  <si>
    <t>125 Airbase RD</t>
  </si>
  <si>
    <t>Big Spring</t>
  </si>
  <si>
    <t>Howard</t>
  </si>
  <si>
    <t>Aspire at Comanche Trail</t>
  </si>
  <si>
    <t>NWC Johansen &amp;amp; US 87</t>
  </si>
  <si>
    <t>Sagebrush Apartments</t>
  </si>
  <si>
    <t>218 Lynn Gavit</t>
  </si>
  <si>
    <t>Brady</t>
  </si>
  <si>
    <t>Mcculloch</t>
  </si>
  <si>
    <t>San Angelo Crossing</t>
  </si>
  <si>
    <t>NWQ Northwest Dr and W Houston Harte Expy</t>
  </si>
  <si>
    <t>San Angelo</t>
  </si>
  <si>
    <t>Tom Green</t>
  </si>
  <si>
    <t>Hemley Palms</t>
  </si>
  <si>
    <t>230 Hemley Rd</t>
  </si>
  <si>
    <t>The Village of Vinton</t>
  </si>
  <si>
    <t>El Paso</t>
  </si>
  <si>
    <t>Sun Pointe</t>
  </si>
  <si>
    <t>4647 Maxwell Ave</t>
  </si>
  <si>
    <t>Villas at Augusta</t>
  </si>
  <si>
    <t>SWC of Augusta Drive and N. Zaragosa Road</t>
  </si>
  <si>
    <t>Mountain View Estates</t>
  </si>
  <si>
    <t>approximately 350 feet in the NWQ of Justice and Garment Rd</t>
  </si>
  <si>
    <t>Nevarez Palms II</t>
  </si>
  <si>
    <t>220 N Nevarez Rd</t>
  </si>
  <si>
    <t>Socorro</t>
  </si>
  <si>
    <t>Tom Deloye</t>
  </si>
  <si>
    <t>Roy Lopez</t>
  </si>
  <si>
    <t>Robert L. Bowling IV</t>
  </si>
  <si>
    <t>Alyssa Carpenter</t>
  </si>
  <si>
    <t>Ike Monty</t>
  </si>
  <si>
    <t>Demetrio Jimenez</t>
  </si>
  <si>
    <t>Michael Fogel</t>
  </si>
  <si>
    <t>Miguel Cisneros</t>
  </si>
  <si>
    <t>Azaleas Campos</t>
  </si>
  <si>
    <t>Adrian Iglesias</t>
  </si>
  <si>
    <t>Chris Applequist</t>
  </si>
  <si>
    <t>John Latham</t>
  </si>
  <si>
    <t>Mark Tolley</t>
  </si>
  <si>
    <t>Victoria Spicer</t>
  </si>
  <si>
    <t>Mark Mayfield</t>
  </si>
  <si>
    <t>Jeff Beckler</t>
  </si>
  <si>
    <t>Jamie McDonald</t>
  </si>
  <si>
    <t>Manish Verma</t>
  </si>
  <si>
    <t>Janice Degollado</t>
  </si>
  <si>
    <t>Melissa Fisher</t>
  </si>
  <si>
    <t>Bill Fisher</t>
  </si>
  <si>
    <t>Noel De Leon</t>
  </si>
  <si>
    <t>Doak Brown</t>
  </si>
  <si>
    <t>Steve Lollis</t>
  </si>
  <si>
    <t>Donna Rickenbacker</t>
  </si>
  <si>
    <t>Daniel Sailler</t>
  </si>
  <si>
    <t>Jacob Mooney</t>
  </si>
  <si>
    <t>Henry Flores</t>
  </si>
  <si>
    <t>Michael Tamez</t>
  </si>
  <si>
    <t>Rudy Ramirez</t>
  </si>
  <si>
    <t>Rick Deyoe</t>
  </si>
  <si>
    <t>Alma Cobb</t>
  </si>
  <si>
    <t>Tim Lang</t>
  </si>
  <si>
    <t>Cliff Snyder</t>
  </si>
  <si>
    <t>Brian Kimes</t>
  </si>
  <si>
    <t>Jim Markel</t>
  </si>
  <si>
    <t>Sunny Philip</t>
  </si>
  <si>
    <t>Alma Martinez</t>
  </si>
  <si>
    <t>Mark Moseley</t>
  </si>
  <si>
    <t>Leo Barrera</t>
  </si>
  <si>
    <t>David Fournier</t>
  </si>
  <si>
    <t>Juli Gonzalez</t>
  </si>
  <si>
    <t>Bradford McMurray</t>
  </si>
  <si>
    <t>Cindy Marquez</t>
  </si>
  <si>
    <t>Toby Williams</t>
  </si>
  <si>
    <t>Jason Arechiga</t>
  </si>
  <si>
    <t>Nick Walsh</t>
  </si>
  <si>
    <t>Timothy Alcott</t>
  </si>
  <si>
    <t>Lorraine Robles</t>
  </si>
  <si>
    <t>Dan Wilson</t>
  </si>
  <si>
    <t>Carine Yhap</t>
  </si>
  <si>
    <t>Jeremy Mears</t>
  </si>
  <si>
    <t>Caitlin Barrow</t>
  </si>
  <si>
    <t>Colette Whitehorse</t>
  </si>
  <si>
    <t>Jervon Harris</t>
  </si>
  <si>
    <t>Matt Higgins</t>
  </si>
  <si>
    <t>Mitch Meyer</t>
  </si>
  <si>
    <t>Lucila Diaz</t>
  </si>
  <si>
    <t>Brett Franklin</t>
  </si>
  <si>
    <t>Craig Taylor</t>
  </si>
  <si>
    <t>Patricia Murchison</t>
  </si>
  <si>
    <t>Brian McGeady</t>
  </si>
  <si>
    <t>Darren Smith</t>
  </si>
  <si>
    <t>Kelly Garrett</t>
  </si>
  <si>
    <t>Chaz Garrett</t>
  </si>
  <si>
    <t>Janine Sisak</t>
  </si>
  <si>
    <t>Mark Gilbert</t>
  </si>
  <si>
    <t>Stuart Shaw</t>
  </si>
  <si>
    <t>Casey Bump</t>
  </si>
  <si>
    <t>Elaina Glockzin</t>
  </si>
  <si>
    <t>Betsy Brown</t>
  </si>
  <si>
    <t>Melissa Forster</t>
  </si>
  <si>
    <t>Kellee Newberry</t>
  </si>
  <si>
    <t>Lisa Stephens</t>
  </si>
  <si>
    <t>Tisha Vaidya</t>
  </si>
  <si>
    <t>Moira Concannon</t>
  </si>
  <si>
    <t>Ina Spokas</t>
  </si>
  <si>
    <t>rj Pasquesi</t>
  </si>
  <si>
    <t>Christopher Shear</t>
  </si>
  <si>
    <t>Ana Padilla</t>
  </si>
  <si>
    <t>Sabrina Butler</t>
  </si>
  <si>
    <t>Tillie Croxdale</t>
  </si>
  <si>
    <t>Daniel Sallier, III</t>
  </si>
  <si>
    <t>Debbie Kizer</t>
  </si>
  <si>
    <t>Rick Manzardo</t>
  </si>
  <si>
    <t>Jennifer Hicks</t>
  </si>
  <si>
    <t>Scott Macdonald</t>
  </si>
  <si>
    <t>Lisa Rucker</t>
  </si>
  <si>
    <t>Colby Denison</t>
  </si>
  <si>
    <t>Mona Amin</t>
  </si>
  <si>
    <t>Lee Zieben</t>
  </si>
  <si>
    <t>Charisse Harris</t>
  </si>
  <si>
    <t>Teresa Shell</t>
  </si>
  <si>
    <t>Marvin Wilmoth</t>
  </si>
  <si>
    <t>Aaron Campbell</t>
  </si>
  <si>
    <t>Laura Grace</t>
  </si>
  <si>
    <t>Steve Ford</t>
  </si>
  <si>
    <t>Jeremy Bartholomew</t>
  </si>
  <si>
    <t>Gary Lacey</t>
  </si>
  <si>
    <t>Christian Garcia</t>
  </si>
  <si>
    <t>Laolu Yemitan</t>
  </si>
  <si>
    <t>Josh Williams</t>
  </si>
  <si>
    <t>Les Kilday</t>
  </si>
  <si>
    <t>Phyllis Sefeldt</t>
  </si>
  <si>
    <t>Mark Musemeche</t>
  </si>
  <si>
    <t>Ofelia Elizondo</t>
  </si>
  <si>
    <t>Tom Huth</t>
  </si>
  <si>
    <t>Sara Reidy</t>
  </si>
  <si>
    <t>Joy Horak-Brown</t>
  </si>
  <si>
    <t>Ron Lastimosa</t>
  </si>
  <si>
    <t>Ryan Hettig</t>
  </si>
  <si>
    <t>Ann Duggin</t>
  </si>
  <si>
    <t>Lauren Avioli</t>
  </si>
  <si>
    <t>Matthew Rieger</t>
  </si>
  <si>
    <t>Valentin DeLeon</t>
  </si>
  <si>
    <t>L. David Punch</t>
  </si>
  <si>
    <t>Rick Sims</t>
  </si>
  <si>
    <t>Scott Puffer</t>
  </si>
  <si>
    <t>Ruben Esqueda</t>
  </si>
  <si>
    <t>Wilie Drew</t>
  </si>
  <si>
    <t>Will Henderson</t>
  </si>
  <si>
    <t>Matt Gillam</t>
  </si>
  <si>
    <t>Jessenia Cavazos</t>
  </si>
  <si>
    <t>David Koogler</t>
  </si>
  <si>
    <t>Zachary Cavender</t>
  </si>
  <si>
    <t>Neal Drobenare</t>
  </si>
  <si>
    <t>Jason Minter</t>
  </si>
  <si>
    <t>Amay Inamdar</t>
  </si>
  <si>
    <t>Jim Boyd</t>
  </si>
  <si>
    <t>Nathan Kelley</t>
  </si>
  <si>
    <t>Jela Paul</t>
  </si>
  <si>
    <t>Emanuel Glockzin</t>
  </si>
  <si>
    <t>Noor Jooma</t>
  </si>
  <si>
    <t>Lora Myrick</t>
  </si>
  <si>
    <t>Miranda Sprague</t>
  </si>
  <si>
    <t>Tamea Dula</t>
  </si>
  <si>
    <t>John Hickman</t>
  </si>
  <si>
    <t>Glenn Lanier</t>
  </si>
  <si>
    <t>Butch Richardson</t>
  </si>
  <si>
    <t>Jeff Beaver</t>
  </si>
  <si>
    <t>Cj Lintner</t>
  </si>
  <si>
    <t>Rj Pasquesi</t>
  </si>
  <si>
    <t>Payton Mayes</t>
  </si>
  <si>
    <t>Ryan Combs</t>
  </si>
  <si>
    <t>Jeff Markel</t>
  </si>
  <si>
    <t>Deepak P. Sulakhe</t>
  </si>
  <si>
    <t>Hal Thorne</t>
  </si>
  <si>
    <t>Sarah Andre</t>
  </si>
  <si>
    <t>Tekevwe Okobiah</t>
  </si>
  <si>
    <t>Amara Oji</t>
  </si>
  <si>
    <t>Cj Lintner Jr</t>
  </si>
  <si>
    <t>David L. Punch</t>
  </si>
  <si>
    <t>Jack Traeger</t>
  </si>
  <si>
    <t>Eleanor M. Fanning</t>
  </si>
  <si>
    <t>Max Whipple</t>
  </si>
  <si>
    <t>Victor Smeltz</t>
  </si>
  <si>
    <t>Cece Cox</t>
  </si>
  <si>
    <t>Don Shisler</t>
  </si>
  <si>
    <t>Ellen Rourke</t>
  </si>
  <si>
    <t>Ben King</t>
  </si>
  <si>
    <t>Clara Trejos</t>
  </si>
  <si>
    <t>Vaughn Mitchell</t>
  </si>
  <si>
    <t>Shelley Kamphues</t>
  </si>
  <si>
    <t>Clifton Phillips</t>
  </si>
  <si>
    <t>Mercedez Carr</t>
  </si>
  <si>
    <t>Lingya Zhao</t>
  </si>
  <si>
    <t xml:space="preserve">Adrian Iglesias </t>
  </si>
  <si>
    <t>William Kelty</t>
  </si>
  <si>
    <t>Janna Cormier</t>
  </si>
  <si>
    <t>Stewart Rutledge</t>
  </si>
  <si>
    <t>Britton Jones</t>
  </si>
  <si>
    <t>Brett Green</t>
  </si>
  <si>
    <t>Judd Roth</t>
  </si>
  <si>
    <t>Craig Alter</t>
  </si>
  <si>
    <t>Josephina Garcia</t>
  </si>
  <si>
    <t>Shawn Smith</t>
  </si>
  <si>
    <t>Corey Farmer</t>
  </si>
  <si>
    <t>Mark Rogers</t>
  </si>
  <si>
    <t>Rene Campos</t>
  </si>
  <si>
    <t>Murray Calhoun</t>
  </si>
  <si>
    <t>Jay Rabalais</t>
  </si>
  <si>
    <t>Melissa Baughman</t>
  </si>
  <si>
    <t>Jamie Fieser</t>
  </si>
  <si>
    <t>Tracey Fine</t>
  </si>
  <si>
    <t>Eric Walker</t>
  </si>
  <si>
    <t>Bill Haley</t>
  </si>
  <si>
    <t>Mary-Margaret Lemons</t>
  </si>
  <si>
    <t>Monique Chavoya</t>
  </si>
  <si>
    <t>Suzanne Schwertner</t>
  </si>
  <si>
    <t>Carla Mancha</t>
  </si>
  <si>
    <t>Miguel Herrera</t>
  </si>
  <si>
    <t>Dennis Hoover</t>
  </si>
  <si>
    <t>Joel Cortez</t>
  </si>
  <si>
    <t>Devin Baker</t>
  </si>
  <si>
    <t>Rebecca Armer</t>
  </si>
  <si>
    <t>Kim Youngquist</t>
  </si>
  <si>
    <t>Shawb Smith</t>
  </si>
  <si>
    <t>Nathan Joseph</t>
  </si>
  <si>
    <t>Cristi LaJeunesse</t>
  </si>
  <si>
    <t>Sherri L. King</t>
  </si>
  <si>
    <t>Bianca C. Benson</t>
  </si>
  <si>
    <t>Ginger McGuire</t>
  </si>
  <si>
    <t>Breck Kean</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</si>
  <si>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Note that the Internal Revenue Service has not yet released population figures for the 2021 Housing Tax Credit Cycle and figures included in this log are subject to change. Additionally, elderly limits have not yet been calculated for the 2021 cycle. Neither have all priority considerations been taken into account for those scoring items not yet included. They will be included in a future log.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Alena R. Morgan at alena.morgan@tdhca.state.tx.us as soon as possible.</t>
  </si>
  <si>
    <r>
      <rPr>
        <b/>
        <u/>
        <sz val="8"/>
        <color indexed="8"/>
        <rFont val="Calibri"/>
        <family val="2"/>
        <scheme val="minor"/>
      </rPr>
      <t>NOTE</t>
    </r>
    <r>
      <rPr>
        <b/>
        <sz val="8"/>
        <color indexed="8"/>
        <rFont val="Calibri"/>
        <family val="2"/>
        <scheme val="minor"/>
      </rPr>
      <t>:</t>
    </r>
    <r>
      <rPr>
        <sz val="8"/>
        <color indexed="8"/>
        <rFont val="Calibri"/>
        <family val="2"/>
        <scheme val="minor"/>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t>
    </r>
  </si>
  <si>
    <t>Version Date:  January 20,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</si>
</sst>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 numFmtId="166" formatCode="&quot;$&quot;#,##0.00"/>
  </numFmts>
  <fonts count="22"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indexed="8"/>
      <name val="Calibri"/>
      <family val="2"/>
      <scheme val="minor"/>
    </font>
    <font>
      <sz val="11"/>
      <color rgb="FF000000"/>
      <name val="Calibri"/>
      <family val="2"/>
    </font>
    <font>
      <b/>
      <sz val="10"/>
      <color rgb="FFFF0000"/>
      <name val="Calibri"/>
      <family val="2"/>
      <scheme val="minor"/>
    </font>
    <font>
      <b/>
      <sz val="18"/>
      <color rgb="FF000000"/>
      <name val="Calibri"/>
      <family val="2"/>
      <scheme val="minor"/>
    </font>
    <font>
      <sz val="18"/>
      <color rgb="FF000000"/>
      <name val="Calibri"/>
      <family val="2"/>
      <scheme val="minor"/>
    </font>
    <font>
      <b/>
      <sz val="11"/>
      <color rgb="FF000000"/>
      <name val="Calibri"/>
      <family val="2"/>
    </font>
    <font>
      <sz val="8"/>
      <color indexed="8"/>
      <name val="Calibri"/>
      <family val="2"/>
      <scheme val="minor"/>
    </font>
    <font>
      <b/>
      <u/>
      <sz val="8"/>
      <color indexed="8"/>
      <name val="Calibri"/>
      <family val="2"/>
      <scheme val="minor"/>
    </font>
    <font>
      <b/>
      <sz val="8"/>
      <color indexed="8"/>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4">
    <xf numFmtId="0" fontId="0" fillId="0" borderId="0"/>
    <xf numFmtId="44" fontId="1" fillId="0" borderId="0" applyFont="0" applyFill="0" applyBorder="0" applyAlignment="0" applyProtection="0"/>
    <xf numFmtId="0" fontId="2" fillId="0" borderId="0"/>
    <xf numFmtId="43" fontId="14" fillId="0" borderId="0" applyFont="0" applyFill="0" applyBorder="0" applyAlignment="0" applyProtection="0"/>
  </cellStyleXfs>
  <cellXfs count="152">
    <xf numFmtId="0" fontId="0" fillId="0" borderId="0" xfId="0"/>
    <xf numFmtId="0" fontId="3" fillId="2" borderId="2" xfId="2" applyFont="1" applyFill="1" applyBorder="1" applyAlignment="1">
      <alignment horizontal="center" wrapText="1"/>
    </xf>
    <xf numFmtId="0" fontId="3" fillId="2" borderId="2" xfId="2" applyFont="1" applyFill="1" applyBorder="1" applyAlignment="1">
      <alignment horizontal="center" textRotation="90" wrapText="1"/>
    </xf>
    <xf numFmtId="0" fontId="3" fillId="2" borderId="3"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6" fillId="0" borderId="0" xfId="0" applyFont="1"/>
    <xf numFmtId="0" fontId="6" fillId="0" borderId="0" xfId="0" applyFont="1" applyAlignment="1"/>
    <xf numFmtId="0" fontId="6" fillId="0" borderId="0" xfId="0" applyFont="1" applyFill="1"/>
    <xf numFmtId="0" fontId="3" fillId="4" borderId="0" xfId="2" applyFont="1" applyFill="1" applyBorder="1" applyAlignment="1">
      <alignment horizontal="left" vertical="top"/>
    </xf>
    <xf numFmtId="0" fontId="8" fillId="4" borderId="0" xfId="2" applyFont="1" applyFill="1" applyBorder="1" applyAlignment="1">
      <alignment vertical="top" wrapText="1"/>
    </xf>
    <xf numFmtId="0" fontId="9" fillId="0" borderId="0" xfId="0" applyFont="1"/>
    <xf numFmtId="0" fontId="3" fillId="4" borderId="0" xfId="2" applyFont="1" applyFill="1" applyBorder="1" applyAlignment="1">
      <alignment horizontal="right" vertical="top"/>
    </xf>
    <xf numFmtId="0" fontId="9" fillId="0" borderId="0" xfId="0" applyFont="1" applyAlignment="1"/>
    <xf numFmtId="0" fontId="11" fillId="3" borderId="1" xfId="0" applyFont="1" applyFill="1" applyBorder="1" applyAlignment="1">
      <alignment textRotation="90" wrapText="1"/>
    </xf>
    <xf numFmtId="0" fontId="6" fillId="0" borderId="0" xfId="0" applyFont="1" applyAlignment="1">
      <alignment horizontal="center"/>
    </xf>
    <xf numFmtId="0" fontId="9" fillId="0" borderId="0" xfId="0" applyFont="1" applyAlignment="1">
      <alignment horizontal="center"/>
    </xf>
    <xf numFmtId="0" fontId="4" fillId="0" borderId="0" xfId="0" applyFont="1" applyFill="1" applyBorder="1" applyAlignment="1">
      <alignment horizontal="justify" vertical="center" wrapText="1"/>
    </xf>
    <xf numFmtId="0" fontId="10" fillId="0" borderId="0" xfId="0" applyNumberFormat="1" applyFont="1"/>
    <xf numFmtId="0" fontId="0" fillId="0" borderId="0" xfId="0" applyFill="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8" fillId="4" borderId="0" xfId="2" applyFont="1" applyFill="1" applyBorder="1" applyAlignment="1">
      <alignment wrapText="1"/>
    </xf>
    <xf numFmtId="0" fontId="10" fillId="0" borderId="0" xfId="0" applyNumberFormat="1" applyFont="1" applyAlignment="1"/>
    <xf numFmtId="0" fontId="3" fillId="4" borderId="0" xfId="2" applyFont="1" applyFill="1" applyBorder="1" applyAlignment="1">
      <alignment horizontal="right"/>
    </xf>
    <xf numFmtId="0" fontId="0" fillId="0" borderId="0" xfId="0" applyAlignment="1"/>
    <xf numFmtId="0" fontId="0" fillId="0" borderId="0" xfId="0" applyFill="1" applyAlignment="1"/>
    <xf numFmtId="0" fontId="6" fillId="0" borderId="0" xfId="0" applyFont="1" applyFill="1" applyAlignment="1"/>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0" fillId="0" borderId="0" xfId="0" applyAlignment="1">
      <alignment horizontal="center" vertical="top" wrapText="1"/>
    </xf>
    <xf numFmtId="0" fontId="6" fillId="0" borderId="0" xfId="0" applyFont="1" applyAlignment="1">
      <alignment horizontal="left"/>
    </xf>
    <xf numFmtId="164" fontId="3" fillId="2" borderId="2" xfId="1" applyNumberFormat="1" applyFont="1" applyFill="1" applyBorder="1" applyAlignment="1">
      <alignment horizontal="center" wrapText="1"/>
    </xf>
    <xf numFmtId="164" fontId="0" fillId="0" borderId="0" xfId="1" applyNumberFormat="1" applyFont="1" applyAlignment="1">
      <alignment vertical="top" wrapText="1"/>
    </xf>
    <xf numFmtId="164" fontId="6" fillId="0" borderId="0" xfId="1" applyNumberFormat="1" applyFont="1"/>
    <xf numFmtId="0" fontId="0" fillId="0" borderId="0" xfId="0" applyAlignment="1">
      <alignment horizontal="center" vertical="top" wrapText="1"/>
    </xf>
    <xf numFmtId="0" fontId="0" fillId="0" borderId="0" xfId="0" applyAlignment="1">
      <alignment horizontal="left"/>
    </xf>
    <xf numFmtId="0" fontId="0" fillId="0" borderId="0" xfId="0" applyAlignment="1">
      <alignment horizontal="center"/>
    </xf>
    <xf numFmtId="165" fontId="0" fillId="0" borderId="0" xfId="3" applyNumberFormat="1" applyFont="1"/>
    <xf numFmtId="165" fontId="10" fillId="0" borderId="0" xfId="3" applyNumberFormat="1" applyFont="1"/>
    <xf numFmtId="0" fontId="0" fillId="0" borderId="0" xfId="0" applyAlignment="1">
      <alignment horizontal="left" vertical="top" wrapText="1"/>
    </xf>
    <xf numFmtId="0" fontId="1" fillId="0" borderId="0" xfId="0" applyFont="1" applyAlignment="1">
      <alignment vertical="top" wrapText="1"/>
    </xf>
    <xf numFmtId="165" fontId="0" fillId="0" borderId="0" xfId="3" applyNumberFormat="1" applyFont="1" applyAlignment="1">
      <alignment vertical="top" wrapText="1"/>
    </xf>
    <xf numFmtId="165" fontId="6" fillId="0" borderId="0" xfId="3" applyNumberFormat="1" applyFont="1"/>
    <xf numFmtId="0" fontId="10" fillId="0" borderId="0" xfId="0" applyFont="1" applyBorder="1"/>
    <xf numFmtId="0" fontId="6" fillId="4" borderId="0" xfId="0" applyFont="1" applyFill="1"/>
    <xf numFmtId="0" fontId="6" fillId="4" borderId="0" xfId="0" applyFont="1" applyFill="1" applyAlignment="1">
      <alignment horizontal="center"/>
    </xf>
    <xf numFmtId="164" fontId="6" fillId="4" borderId="0" xfId="1" applyNumberFormat="1" applyFont="1" applyFill="1" applyAlignment="1"/>
    <xf numFmtId="0" fontId="6" fillId="4" borderId="0" xfId="0" applyFont="1" applyFill="1" applyAlignment="1"/>
    <xf numFmtId="164" fontId="0" fillId="4" borderId="0" xfId="1" applyNumberFormat="1" applyFont="1" applyFill="1"/>
    <xf numFmtId="0" fontId="0" fillId="4" borderId="0" xfId="0" applyFill="1"/>
    <xf numFmtId="0" fontId="16" fillId="4" borderId="0" xfId="0" applyFont="1" applyFill="1"/>
    <xf numFmtId="0" fontId="17" fillId="4" borderId="0" xfId="0" applyFont="1" applyFill="1"/>
    <xf numFmtId="0" fontId="17" fillId="4" borderId="0" xfId="0" applyFont="1" applyFill="1" applyAlignment="1">
      <alignment horizontal="center"/>
    </xf>
    <xf numFmtId="0" fontId="16" fillId="4" borderId="0" xfId="0" applyFont="1" applyFill="1" applyAlignment="1">
      <alignment horizontal="left"/>
    </xf>
    <xf numFmtId="0" fontId="7" fillId="4" borderId="0" xfId="0" applyFont="1" applyFill="1"/>
    <xf numFmtId="0" fontId="6" fillId="4" borderId="0" xfId="0" applyFont="1" applyFill="1" applyAlignment="1">
      <alignment horizontal="left"/>
    </xf>
    <xf numFmtId="0" fontId="5" fillId="4" borderId="0" xfId="0" applyFont="1" applyFill="1" applyBorder="1" applyAlignment="1">
      <alignment horizontal="left" vertical="center" wrapText="1"/>
    </xf>
    <xf numFmtId="0" fontId="0" fillId="0" borderId="0" xfId="0" applyBorder="1" applyAlignment="1">
      <alignment horizontal="left" wrapText="1"/>
    </xf>
    <xf numFmtId="0" fontId="0" fillId="0" borderId="0" xfId="0" applyBorder="1" applyAlignment="1">
      <alignment wrapText="1"/>
    </xf>
    <xf numFmtId="0" fontId="3" fillId="2" borderId="15" xfId="2" applyFont="1" applyFill="1" applyBorder="1" applyAlignment="1">
      <alignment horizontal="center" textRotation="90" wrapText="1"/>
    </xf>
    <xf numFmtId="0" fontId="3" fillId="2" borderId="16" xfId="2" applyFont="1" applyFill="1" applyBorder="1" applyAlignment="1">
      <alignment horizontal="center" wrapText="1"/>
    </xf>
    <xf numFmtId="0" fontId="0" fillId="0" borderId="0" xfId="0" applyBorder="1" applyAlignment="1">
      <alignment horizontal="left" vertical="top" wrapText="1"/>
    </xf>
    <xf numFmtId="0" fontId="11" fillId="5" borderId="0" xfId="0" applyFont="1" applyFill="1" applyAlignment="1">
      <alignment horizontal="left"/>
    </xf>
    <xf numFmtId="0" fontId="6" fillId="5" borderId="0" xfId="0" applyFont="1" applyFill="1"/>
    <xf numFmtId="0" fontId="10" fillId="5" borderId="0" xfId="0" applyFont="1" applyFill="1" applyAlignment="1">
      <alignment horizontal="left"/>
    </xf>
    <xf numFmtId="0" fontId="6" fillId="5" borderId="0" xfId="0" applyFont="1" applyFill="1" applyAlignment="1"/>
    <xf numFmtId="0" fontId="6" fillId="5" borderId="0" xfId="0" applyFont="1" applyFill="1" applyAlignment="1">
      <alignment horizontal="center"/>
    </xf>
    <xf numFmtId="165" fontId="6" fillId="5" borderId="0" xfId="3" applyNumberFormat="1" applyFont="1" applyFill="1"/>
    <xf numFmtId="0" fontId="3" fillId="5" borderId="0" xfId="2" applyFont="1" applyFill="1" applyBorder="1" applyAlignment="1">
      <alignment horizontal="center"/>
    </xf>
    <xf numFmtId="0" fontId="3" fillId="5" borderId="0" xfId="2" applyFont="1" applyFill="1" applyBorder="1" applyAlignment="1">
      <alignment horizontal="center" wrapText="1"/>
    </xf>
    <xf numFmtId="0" fontId="3" fillId="5" borderId="0" xfId="2" applyFont="1" applyFill="1" applyBorder="1" applyAlignment="1">
      <alignment horizontal="center" textRotation="90" wrapText="1"/>
    </xf>
    <xf numFmtId="0" fontId="3" fillId="5" borderId="0" xfId="2" applyFont="1" applyFill="1" applyBorder="1" applyAlignment="1">
      <alignment horizontal="left" wrapText="1"/>
    </xf>
    <xf numFmtId="164" fontId="3" fillId="5" borderId="0" xfId="1" applyNumberFormat="1" applyFont="1" applyFill="1" applyBorder="1" applyAlignment="1">
      <alignment horizontal="center" wrapText="1"/>
    </xf>
    <xf numFmtId="0" fontId="4" fillId="5" borderId="0" xfId="0" applyFont="1" applyFill="1" applyAlignment="1">
      <alignment wrapText="1"/>
    </xf>
    <xf numFmtId="166" fontId="6" fillId="5" borderId="0" xfId="0" applyNumberFormat="1" applyFont="1" applyFill="1" applyAlignment="1"/>
    <xf numFmtId="0" fontId="11" fillId="3" borderId="12" xfId="0" applyFont="1" applyFill="1" applyBorder="1" applyAlignment="1">
      <alignment horizontal="left"/>
    </xf>
    <xf numFmtId="0" fontId="11" fillId="3" borderId="13" xfId="0" applyFont="1" applyFill="1" applyBorder="1"/>
    <xf numFmtId="5" fontId="11" fillId="3" borderId="13" xfId="0" applyNumberFormat="1" applyFont="1" applyFill="1" applyBorder="1" applyAlignment="1">
      <alignment horizontal="left"/>
    </xf>
    <xf numFmtId="0" fontId="11" fillId="3" borderId="13" xfId="0" applyFont="1" applyFill="1" applyBorder="1" applyAlignment="1">
      <alignment horizontal="center"/>
    </xf>
    <xf numFmtId="5" fontId="6" fillId="3" borderId="13" xfId="0" applyNumberFormat="1" applyFont="1" applyFill="1" applyBorder="1" applyAlignment="1"/>
    <xf numFmtId="0" fontId="6" fillId="3" borderId="13" xfId="0" applyFont="1" applyFill="1" applyBorder="1"/>
    <xf numFmtId="166" fontId="0" fillId="0" borderId="0" xfId="3" applyNumberFormat="1" applyFont="1"/>
    <xf numFmtId="166" fontId="10" fillId="0" borderId="0" xfId="3" applyNumberFormat="1" applyFont="1"/>
    <xf numFmtId="166" fontId="6" fillId="0" borderId="0" xfId="3" applyNumberFormat="1" applyFont="1"/>
    <xf numFmtId="166" fontId="6" fillId="5" borderId="0" xfId="3" applyNumberFormat="1" applyFont="1" applyFill="1"/>
    <xf numFmtId="166" fontId="10" fillId="0" borderId="0" xfId="3" applyNumberFormat="1" applyFont="1" applyAlignment="1"/>
    <xf numFmtId="0" fontId="3" fillId="4" borderId="18" xfId="2" applyFont="1" applyFill="1" applyBorder="1" applyAlignment="1">
      <alignment horizontal="right" vertical="top"/>
    </xf>
    <xf numFmtId="0" fontId="3" fillId="4" borderId="20" xfId="2" applyFont="1" applyFill="1" applyBorder="1" applyAlignment="1">
      <alignment horizontal="left" vertical="top"/>
    </xf>
    <xf numFmtId="0" fontId="0" fillId="0" borderId="20" xfId="0" applyBorder="1" applyAlignment="1"/>
    <xf numFmtId="5" fontId="3" fillId="0" borderId="20" xfId="1" applyNumberFormat="1" applyFont="1" applyFill="1" applyBorder="1" applyAlignment="1">
      <alignment horizontal="left"/>
    </xf>
    <xf numFmtId="0" fontId="3" fillId="4" borderId="20" xfId="2" applyFont="1" applyFill="1" applyBorder="1" applyAlignment="1">
      <alignment horizontal="left" wrapText="1"/>
    </xf>
    <xf numFmtId="5" fontId="3" fillId="0" borderId="20" xfId="1" applyNumberFormat="1" applyFont="1" applyFill="1" applyBorder="1" applyAlignment="1">
      <alignment horizontal="left" wrapText="1"/>
    </xf>
    <xf numFmtId="0" fontId="0" fillId="0" borderId="20" xfId="0" applyBorder="1" applyAlignment="1">
      <alignment horizontal="left" wrapText="1"/>
    </xf>
    <xf numFmtId="0" fontId="0" fillId="0" borderId="20" xfId="0" applyBorder="1" applyAlignment="1">
      <alignment wrapText="1"/>
    </xf>
    <xf numFmtId="0" fontId="3" fillId="4" borderId="18" xfId="2" applyFont="1" applyFill="1" applyBorder="1" applyAlignment="1">
      <alignment horizontal="left" vertical="top"/>
    </xf>
    <xf numFmtId="0" fontId="8" fillId="4" borderId="18" xfId="2" applyFont="1" applyFill="1" applyBorder="1" applyAlignment="1">
      <alignment vertical="top" wrapText="1"/>
    </xf>
    <xf numFmtId="5" fontId="3" fillId="0" borderId="18" xfId="1" applyNumberFormat="1" applyFont="1" applyFill="1" applyBorder="1" applyAlignment="1">
      <alignment horizontal="left" vertical="top"/>
    </xf>
    <xf numFmtId="0" fontId="9" fillId="0" borderId="18" xfId="0" applyFont="1" applyBorder="1"/>
    <xf numFmtId="0" fontId="9" fillId="0" borderId="18" xfId="0" applyFont="1" applyBorder="1" applyAlignment="1">
      <alignment horizontal="center"/>
    </xf>
    <xf numFmtId="0" fontId="10" fillId="0" borderId="18" xfId="0" applyNumberFormat="1" applyFont="1" applyBorder="1"/>
    <xf numFmtId="166" fontId="10" fillId="0" borderId="18" xfId="3" applyNumberFormat="1" applyFont="1" applyBorder="1"/>
    <xf numFmtId="0" fontId="9" fillId="0" borderId="18" xfId="0" applyFont="1" applyBorder="1" applyAlignment="1"/>
    <xf numFmtId="0" fontId="6" fillId="0" borderId="18" xfId="0" applyFont="1" applyBorder="1" applyAlignment="1">
      <alignment horizontal="left"/>
    </xf>
    <xf numFmtId="0" fontId="6" fillId="0" borderId="18" xfId="0" applyFont="1" applyBorder="1"/>
    <xf numFmtId="0" fontId="6" fillId="0" borderId="18" xfId="0" applyFont="1" applyBorder="1" applyAlignment="1"/>
    <xf numFmtId="0" fontId="6" fillId="0" borderId="18" xfId="0" applyFont="1" applyBorder="1" applyAlignment="1">
      <alignment horizontal="center"/>
    </xf>
    <xf numFmtId="165" fontId="6" fillId="0" borderId="18" xfId="3" applyNumberFormat="1" applyFont="1" applyBorder="1"/>
    <xf numFmtId="0" fontId="0" fillId="0" borderId="18" xfId="0" applyBorder="1"/>
    <xf numFmtId="0" fontId="1" fillId="0" borderId="18" xfId="0" applyFont="1" applyBorder="1"/>
    <xf numFmtId="0" fontId="0" fillId="0" borderId="18" xfId="0" applyBorder="1" applyAlignment="1">
      <alignment horizontal="center"/>
    </xf>
    <xf numFmtId="165" fontId="0" fillId="0" borderId="18" xfId="3" applyNumberFormat="1" applyFont="1" applyBorder="1"/>
    <xf numFmtId="0" fontId="10" fillId="0" borderId="18" xfId="0" applyFont="1" applyBorder="1"/>
    <xf numFmtId="5" fontId="10" fillId="0" borderId="18" xfId="3" applyNumberFormat="1" applyFont="1" applyBorder="1"/>
    <xf numFmtId="166" fontId="0" fillId="0" borderId="18" xfId="3" applyNumberFormat="1" applyFont="1" applyBorder="1"/>
    <xf numFmtId="0" fontId="0" fillId="0" borderId="0" xfId="0" applyFont="1" applyFill="1"/>
    <xf numFmtId="0" fontId="1" fillId="0" borderId="0" xfId="0" applyFont="1" applyFill="1"/>
    <xf numFmtId="8" fontId="1" fillId="0" borderId="0" xfId="0" applyNumberFormat="1" applyFont="1" applyFill="1"/>
    <xf numFmtId="166" fontId="6" fillId="0" borderId="18" xfId="3" applyNumberFormat="1" applyFont="1" applyBorder="1"/>
    <xf numFmtId="5" fontId="3" fillId="0" borderId="18" xfId="1" applyNumberFormat="1" applyFont="1" applyFill="1" applyBorder="1" applyAlignment="1">
      <alignment horizontal="left" vertical="top" wrapText="1"/>
    </xf>
    <xf numFmtId="5" fontId="11" fillId="3" borderId="13" xfId="3" applyNumberFormat="1" applyFont="1" applyFill="1" applyBorder="1" applyAlignment="1">
      <alignment horizontal="right"/>
    </xf>
    <xf numFmtId="0" fontId="0" fillId="0" borderId="18" xfId="0" applyBorder="1" applyAlignment="1"/>
    <xf numFmtId="5" fontId="3" fillId="0" borderId="18" xfId="1" applyNumberFormat="1" applyFont="1" applyFill="1" applyBorder="1" applyAlignment="1">
      <alignment horizontal="left"/>
    </xf>
    <xf numFmtId="0" fontId="3" fillId="4" borderId="19" xfId="2" applyFont="1" applyFill="1" applyBorder="1" applyAlignment="1">
      <alignment horizontal="right" vertical="top"/>
    </xf>
    <xf numFmtId="166" fontId="18" fillId="0" borderId="18" xfId="3" applyNumberFormat="1" applyFont="1" applyBorder="1"/>
    <xf numFmtId="166" fontId="0" fillId="0" borderId="0" xfId="0" applyNumberFormat="1" applyFill="1"/>
    <xf numFmtId="0" fontId="1" fillId="0" borderId="0" xfId="0" applyFont="1" applyFill="1" applyAlignment="1">
      <alignment horizontal="center"/>
    </xf>
    <xf numFmtId="0" fontId="0" fillId="0" borderId="0" xfId="0" applyFill="1" applyAlignment="1">
      <alignment horizontal="center"/>
    </xf>
    <xf numFmtId="0" fontId="0" fillId="0" borderId="18" xfId="0" applyFill="1" applyBorder="1"/>
    <xf numFmtId="166" fontId="0" fillId="0" borderId="18" xfId="0" applyNumberFormat="1" applyFill="1" applyBorder="1"/>
    <xf numFmtId="0" fontId="1" fillId="0" borderId="18" xfId="0" applyFont="1" applyFill="1" applyBorder="1"/>
    <xf numFmtId="8" fontId="0" fillId="0" borderId="0" xfId="0" applyNumberFormat="1" applyFill="1"/>
    <xf numFmtId="0" fontId="15" fillId="4" borderId="0" xfId="0" applyFont="1" applyFill="1" applyBorder="1" applyAlignment="1">
      <alignment horizontal="left"/>
    </xf>
    <xf numFmtId="0" fontId="12" fillId="4" borderId="0" xfId="0" applyFont="1" applyFill="1" applyBorder="1" applyAlignment="1">
      <alignment horizontal="left"/>
    </xf>
    <xf numFmtId="0" fontId="12" fillId="4" borderId="4" xfId="0" applyFont="1" applyFill="1" applyBorder="1" applyAlignment="1">
      <alignment horizontal="left" wrapText="1" readingOrder="1"/>
    </xf>
    <xf numFmtId="0" fontId="11" fillId="3" borderId="13" xfId="0" applyFont="1" applyFill="1" applyBorder="1" applyAlignment="1">
      <alignment horizontal="right"/>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19" fillId="3" borderId="10"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4" fillId="4" borderId="0" xfId="0" applyFont="1" applyFill="1" applyBorder="1" applyAlignment="1">
      <alignment horizontal="justify" wrapText="1" readingOrder="1"/>
    </xf>
    <xf numFmtId="0" fontId="9" fillId="4" borderId="0" xfId="0" applyFont="1" applyFill="1" applyAlignment="1">
      <alignment wrapText="1" readingOrder="1"/>
    </xf>
    <xf numFmtId="0" fontId="11" fillId="4" borderId="13" xfId="0" applyFont="1" applyFill="1" applyBorder="1" applyAlignment="1"/>
    <xf numFmtId="0" fontId="11" fillId="4" borderId="14" xfId="0" applyFont="1" applyFill="1" applyBorder="1" applyAlignment="1"/>
    <xf numFmtId="0" fontId="13" fillId="5" borderId="17" xfId="2" applyFont="1" applyFill="1" applyBorder="1" applyAlignment="1">
      <alignment horizontal="left" wrapText="1"/>
    </xf>
    <xf numFmtId="0" fontId="10" fillId="5" borderId="0" xfId="0" applyFont="1" applyFill="1" applyAlignment="1">
      <alignment horizontal="left" wrapText="1"/>
    </xf>
    <xf numFmtId="0" fontId="1" fillId="5" borderId="0" xfId="0" applyFont="1" applyFill="1" applyAlignment="1">
      <alignment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79678</xdr:colOff>
      <xdr:row>0</xdr:row>
      <xdr:rowOff>0</xdr:rowOff>
    </xdr:from>
    <xdr:to>
      <xdr:col>1</xdr:col>
      <xdr:colOff>1225247</xdr:colOff>
      <xdr:row>5</xdr:row>
      <xdr:rowOff>10836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253" y="0"/>
          <a:ext cx="1145569" cy="11506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mfmu\2021\2021%20Pre-App\internal\data\Book2_Rural%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log"/>
    </sheetNames>
    <sheetDataSet>
      <sheetData sheetId="0">
        <row r="106">
          <cell r="X106" t="str">
            <v>N</v>
          </cell>
          <cell r="Y106" t="str">
            <v>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423"/>
  <sheetViews>
    <sheetView tabSelected="1" zoomScale="90" zoomScaleNormal="90" zoomScaleSheetLayoutView="70" workbookViewId="0">
      <selection activeCell="A10" sqref="A10:B10"/>
    </sheetView>
  </sheetViews>
  <sheetFormatPr defaultColWidth="9.140625" defaultRowHeight="12.75" x14ac:dyDescent="0.2"/>
  <cols>
    <col min="1" max="1" width="8.42578125" style="6" customWidth="1"/>
    <col min="2" max="2" width="30.5703125" style="6" customWidth="1"/>
    <col min="3" max="3" width="29.140625" style="6" customWidth="1"/>
    <col min="4" max="4" width="11.5703125" style="6" customWidth="1"/>
    <col min="5" max="5" width="4.42578125" style="6" customWidth="1"/>
    <col min="6" max="6" width="8" style="6" customWidth="1"/>
    <col min="7" max="7" width="9.5703125" style="6" customWidth="1"/>
    <col min="8" max="8" width="4.140625" style="15" customWidth="1"/>
    <col min="9" max="9" width="6" style="6" customWidth="1"/>
    <col min="10" max="12" width="3.140625" style="15" customWidth="1"/>
    <col min="13" max="13" width="6.85546875" style="6" customWidth="1"/>
    <col min="14" max="16" width="4.42578125" style="6" customWidth="1"/>
    <col min="17" max="17" width="8" style="6" customWidth="1"/>
    <col min="18" max="18" width="14.85546875" style="35" customWidth="1"/>
    <col min="19" max="19" width="13.5703125" style="6" customWidth="1"/>
    <col min="20" max="20" width="16.140625" style="6" customWidth="1"/>
    <col min="21" max="21" width="14.5703125" style="6" customWidth="1"/>
    <col min="22" max="22" width="5.5703125" style="6" customWidth="1"/>
    <col min="23" max="23" width="3.85546875" style="6" customWidth="1"/>
    <col min="24" max="24" width="4.140625" style="6" customWidth="1"/>
    <col min="25" max="25" width="3.85546875" style="6" customWidth="1"/>
    <col min="26" max="26" width="4" style="8" customWidth="1"/>
    <col min="27" max="27" width="4.140625" style="8" customWidth="1"/>
    <col min="28" max="30" width="2.5703125" style="6" customWidth="1"/>
    <col min="31" max="16384" width="9.140625" style="6"/>
  </cols>
  <sheetData>
    <row r="1" spans="1:103" x14ac:dyDescent="0.2">
      <c r="A1" s="46"/>
      <c r="B1" s="46"/>
      <c r="C1" s="46"/>
      <c r="D1" s="46"/>
      <c r="E1" s="46"/>
      <c r="F1" s="46"/>
      <c r="G1" s="46"/>
      <c r="H1" s="47"/>
      <c r="I1" s="46"/>
      <c r="J1" s="47"/>
      <c r="K1" s="47"/>
      <c r="L1" s="47"/>
      <c r="M1" s="46"/>
      <c r="N1" s="46"/>
      <c r="O1" s="46"/>
      <c r="P1" s="46"/>
      <c r="Q1" s="46"/>
      <c r="R1" s="48"/>
      <c r="S1" s="49"/>
      <c r="T1" s="49"/>
      <c r="U1" s="49"/>
      <c r="V1" s="46"/>
      <c r="W1" s="46"/>
      <c r="X1" s="46"/>
      <c r="Y1" s="46"/>
      <c r="Z1" s="46"/>
      <c r="AA1" s="46"/>
    </row>
    <row r="2" spans="1:103" ht="23.25" x14ac:dyDescent="0.35">
      <c r="A2" s="46"/>
      <c r="B2" s="46"/>
      <c r="C2" s="52" t="s">
        <v>18</v>
      </c>
      <c r="D2" s="53"/>
      <c r="E2" s="53"/>
      <c r="F2" s="53"/>
      <c r="G2" s="53"/>
      <c r="H2" s="54"/>
      <c r="I2" s="53"/>
      <c r="J2" s="54"/>
      <c r="K2" s="54"/>
      <c r="L2" s="47"/>
      <c r="M2" s="46"/>
      <c r="N2" s="46"/>
      <c r="O2" s="46"/>
      <c r="P2" s="46"/>
      <c r="Q2" s="46"/>
      <c r="R2" s="48"/>
      <c r="S2" s="49"/>
      <c r="T2" s="49"/>
      <c r="U2" s="49"/>
      <c r="V2" s="46"/>
      <c r="W2" s="46"/>
      <c r="X2" s="46"/>
      <c r="Y2" s="46"/>
      <c r="Z2" s="46"/>
      <c r="AA2" s="46"/>
    </row>
    <row r="3" spans="1:103" ht="20.25" customHeight="1" thickBot="1" x14ac:dyDescent="0.4">
      <c r="A3" s="46"/>
      <c r="B3" s="46"/>
      <c r="C3" s="55" t="s">
        <v>59</v>
      </c>
      <c r="D3" s="53"/>
      <c r="E3" s="53"/>
      <c r="F3" s="53"/>
      <c r="G3" s="53"/>
      <c r="H3" s="54"/>
      <c r="I3" s="53"/>
      <c r="J3" s="54"/>
      <c r="K3" s="54"/>
      <c r="L3" s="47"/>
      <c r="M3" s="46"/>
      <c r="N3" s="46"/>
      <c r="O3" s="46"/>
      <c r="P3" s="46"/>
      <c r="Q3" s="46"/>
      <c r="R3" s="50"/>
      <c r="S3" s="51"/>
      <c r="T3" s="51"/>
      <c r="U3" s="46"/>
      <c r="V3" s="51"/>
      <c r="W3" s="46"/>
      <c r="X3" s="46"/>
      <c r="Y3" s="46"/>
      <c r="Z3" s="46"/>
      <c r="AA3" s="46"/>
    </row>
    <row r="4" spans="1:103" ht="20.45" customHeight="1" x14ac:dyDescent="0.35">
      <c r="A4" s="46"/>
      <c r="B4" s="46"/>
      <c r="C4" s="52" t="s">
        <v>60</v>
      </c>
      <c r="D4" s="53"/>
      <c r="E4" s="53"/>
      <c r="F4" s="53"/>
      <c r="G4" s="53"/>
      <c r="H4" s="54"/>
      <c r="I4" s="53"/>
      <c r="J4" s="54"/>
      <c r="K4" s="54"/>
      <c r="L4" s="47"/>
      <c r="M4" s="46"/>
      <c r="N4" s="46"/>
      <c r="O4" s="46"/>
      <c r="P4" s="46"/>
      <c r="Q4" s="46"/>
      <c r="R4" s="50"/>
      <c r="S4" s="51"/>
      <c r="T4" s="137" t="s">
        <v>1032</v>
      </c>
      <c r="U4" s="138"/>
      <c r="V4" s="138"/>
      <c r="W4" s="138"/>
      <c r="X4" s="138"/>
      <c r="Y4" s="138"/>
      <c r="Z4" s="138"/>
      <c r="AA4" s="139"/>
      <c r="AB4"/>
      <c r="AC4"/>
    </row>
    <row r="5" spans="1:103" ht="13.35" customHeight="1" x14ac:dyDescent="0.25">
      <c r="A5" s="46"/>
      <c r="B5" s="46"/>
      <c r="C5" s="56"/>
      <c r="D5" s="46"/>
      <c r="E5" s="46"/>
      <c r="F5" s="46"/>
      <c r="G5" s="46"/>
      <c r="H5" s="47"/>
      <c r="I5" s="46"/>
      <c r="J5" s="47"/>
      <c r="K5" s="47"/>
      <c r="L5" s="47"/>
      <c r="M5" s="46"/>
      <c r="N5" s="46"/>
      <c r="O5" s="46"/>
      <c r="P5" s="46"/>
      <c r="Q5" s="46"/>
      <c r="R5" s="50"/>
      <c r="S5" s="51"/>
      <c r="T5" s="140"/>
      <c r="U5" s="141"/>
      <c r="V5" s="141"/>
      <c r="W5" s="141"/>
      <c r="X5" s="141"/>
      <c r="Y5" s="141"/>
      <c r="Z5" s="141"/>
      <c r="AA5" s="142"/>
      <c r="AB5"/>
      <c r="AC5"/>
    </row>
    <row r="6" spans="1:103" ht="7.7" customHeight="1" x14ac:dyDescent="0.25">
      <c r="A6" s="145" t="s">
        <v>1031</v>
      </c>
      <c r="B6" s="145"/>
      <c r="C6" s="145"/>
      <c r="D6" s="145"/>
      <c r="E6" s="145"/>
      <c r="F6" s="145"/>
      <c r="G6" s="145"/>
      <c r="H6" s="145"/>
      <c r="I6" s="145"/>
      <c r="J6" s="145"/>
      <c r="K6" s="145"/>
      <c r="L6" s="145"/>
      <c r="M6" s="146"/>
      <c r="N6" s="146"/>
      <c r="O6" s="146"/>
      <c r="P6" s="46"/>
      <c r="Q6" s="46"/>
      <c r="R6" s="50"/>
      <c r="S6" s="51"/>
      <c r="T6" s="140"/>
      <c r="U6" s="141"/>
      <c r="V6" s="141"/>
      <c r="W6" s="141"/>
      <c r="X6" s="141"/>
      <c r="Y6" s="141"/>
      <c r="Z6" s="141"/>
      <c r="AA6" s="142"/>
      <c r="AB6"/>
      <c r="AC6"/>
    </row>
    <row r="7" spans="1:103" ht="7.35" customHeight="1" x14ac:dyDescent="0.25">
      <c r="A7" s="145"/>
      <c r="B7" s="145"/>
      <c r="C7" s="145"/>
      <c r="D7" s="145"/>
      <c r="E7" s="145"/>
      <c r="F7" s="145"/>
      <c r="G7" s="145"/>
      <c r="H7" s="145"/>
      <c r="I7" s="145"/>
      <c r="J7" s="145"/>
      <c r="K7" s="145"/>
      <c r="L7" s="145"/>
      <c r="M7" s="146"/>
      <c r="N7" s="146"/>
      <c r="O7" s="146"/>
      <c r="P7" s="46"/>
      <c r="Q7" s="57"/>
      <c r="R7" s="50"/>
      <c r="S7" s="51"/>
      <c r="T7" s="140"/>
      <c r="U7" s="141"/>
      <c r="V7" s="141"/>
      <c r="W7" s="141"/>
      <c r="X7" s="141"/>
      <c r="Y7" s="141"/>
      <c r="Z7" s="141"/>
      <c r="AA7" s="142"/>
      <c r="AB7"/>
      <c r="AC7"/>
    </row>
    <row r="8" spans="1:103" ht="15" customHeight="1" x14ac:dyDescent="0.25">
      <c r="A8" s="145"/>
      <c r="B8" s="145"/>
      <c r="C8" s="145"/>
      <c r="D8" s="145"/>
      <c r="E8" s="145"/>
      <c r="F8" s="145"/>
      <c r="G8" s="145"/>
      <c r="H8" s="145"/>
      <c r="I8" s="145"/>
      <c r="J8" s="145"/>
      <c r="K8" s="145"/>
      <c r="L8" s="145"/>
      <c r="M8" s="146"/>
      <c r="N8" s="146"/>
      <c r="O8" s="146"/>
      <c r="P8" s="46"/>
      <c r="Q8" s="46"/>
      <c r="R8" s="50"/>
      <c r="S8" s="51"/>
      <c r="T8" s="140"/>
      <c r="U8" s="141"/>
      <c r="V8" s="141"/>
      <c r="W8" s="141"/>
      <c r="X8" s="141"/>
      <c r="Y8" s="141"/>
      <c r="Z8" s="141"/>
      <c r="AA8" s="142"/>
      <c r="AB8"/>
      <c r="AC8"/>
    </row>
    <row r="9" spans="1:103" ht="94.35" customHeight="1" thickBot="1" x14ac:dyDescent="0.3">
      <c r="A9" s="145"/>
      <c r="B9" s="145"/>
      <c r="C9" s="145"/>
      <c r="D9" s="145"/>
      <c r="E9" s="145"/>
      <c r="F9" s="145"/>
      <c r="G9" s="145"/>
      <c r="H9" s="145"/>
      <c r="I9" s="145"/>
      <c r="J9" s="145"/>
      <c r="K9" s="145"/>
      <c r="L9" s="145"/>
      <c r="M9" s="146"/>
      <c r="N9" s="146"/>
      <c r="O9" s="146"/>
      <c r="P9" s="46"/>
      <c r="Q9" s="46"/>
      <c r="R9" s="50"/>
      <c r="S9" s="51"/>
      <c r="T9" s="143"/>
      <c r="U9" s="144"/>
      <c r="V9" s="144"/>
      <c r="W9" s="141"/>
      <c r="X9" s="141"/>
      <c r="Y9" s="141"/>
      <c r="Z9" s="141"/>
      <c r="AA9" s="142"/>
      <c r="AB9"/>
      <c r="AC9"/>
    </row>
    <row r="10" spans="1:103" s="8" customFormat="1" ht="29.25" customHeight="1" x14ac:dyDescent="0.25">
      <c r="A10" s="133" t="s">
        <v>1033</v>
      </c>
      <c r="B10" s="134"/>
      <c r="C10" s="17"/>
      <c r="D10" s="135" t="s">
        <v>61</v>
      </c>
      <c r="E10" s="135"/>
      <c r="F10" s="135"/>
      <c r="G10" s="135"/>
      <c r="H10" s="135"/>
      <c r="I10" s="135"/>
      <c r="J10" s="135"/>
      <c r="K10" s="135"/>
      <c r="L10" s="135"/>
      <c r="M10" s="135"/>
      <c r="N10" s="135"/>
      <c r="O10" s="135"/>
      <c r="P10" s="135"/>
      <c r="Q10" s="135"/>
      <c r="R10" s="135"/>
      <c r="S10" s="135"/>
      <c r="T10" s="135"/>
      <c r="U10" s="135"/>
      <c r="V10" s="58"/>
      <c r="W10" s="147"/>
      <c r="X10" s="147"/>
      <c r="Y10" s="147"/>
      <c r="Z10" s="147"/>
      <c r="AA10" s="148"/>
      <c r="AB10"/>
      <c r="AC10"/>
    </row>
    <row r="11" spans="1:103" s="5" customFormat="1" ht="103.5" customHeight="1" x14ac:dyDescent="0.2">
      <c r="A11" s="61" t="s">
        <v>0</v>
      </c>
      <c r="B11" s="62" t="s">
        <v>2</v>
      </c>
      <c r="C11" s="1" t="s">
        <v>10</v>
      </c>
      <c r="D11" s="1" t="s">
        <v>1</v>
      </c>
      <c r="E11" s="2" t="s">
        <v>11</v>
      </c>
      <c r="F11" s="1" t="s">
        <v>12</v>
      </c>
      <c r="G11" s="1" t="s">
        <v>3</v>
      </c>
      <c r="H11" s="2" t="s">
        <v>4</v>
      </c>
      <c r="I11" s="2" t="s">
        <v>13</v>
      </c>
      <c r="J11" s="2" t="s">
        <v>9</v>
      </c>
      <c r="K11" s="2" t="s">
        <v>8</v>
      </c>
      <c r="L11" s="2" t="s">
        <v>7</v>
      </c>
      <c r="M11" s="2" t="s">
        <v>22</v>
      </c>
      <c r="N11" s="2" t="s">
        <v>14</v>
      </c>
      <c r="O11" s="2" t="s">
        <v>15</v>
      </c>
      <c r="P11" s="2" t="s">
        <v>5</v>
      </c>
      <c r="Q11" s="2" t="s">
        <v>55</v>
      </c>
      <c r="R11" s="33" t="s">
        <v>6</v>
      </c>
      <c r="S11" s="1" t="s">
        <v>56</v>
      </c>
      <c r="T11" s="1" t="s">
        <v>57</v>
      </c>
      <c r="U11" s="4" t="s">
        <v>17</v>
      </c>
      <c r="V11" s="3" t="s">
        <v>16</v>
      </c>
      <c r="W11" s="14" t="s">
        <v>25</v>
      </c>
      <c r="X11" s="14" t="s">
        <v>26</v>
      </c>
      <c r="Y11" s="14" t="s">
        <v>27</v>
      </c>
      <c r="Z11" s="14" t="s">
        <v>28</v>
      </c>
      <c r="AA11" s="14" t="s">
        <v>29</v>
      </c>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row>
    <row r="12" spans="1:103" s="75" customFormat="1" ht="18.600000000000001" customHeight="1" x14ac:dyDescent="0.25">
      <c r="A12" s="149" t="s">
        <v>19</v>
      </c>
      <c r="B12" s="149"/>
      <c r="C12" s="70"/>
      <c r="D12" s="71"/>
      <c r="E12" s="72"/>
      <c r="F12" s="71"/>
      <c r="G12" s="73"/>
      <c r="H12" s="72"/>
      <c r="I12" s="72"/>
      <c r="J12" s="72"/>
      <c r="K12" s="72"/>
      <c r="L12" s="72"/>
      <c r="M12" s="72"/>
      <c r="N12" s="72"/>
      <c r="O12" s="72"/>
      <c r="P12" s="72"/>
      <c r="Q12" s="72"/>
      <c r="R12" s="74"/>
      <c r="S12" s="71"/>
      <c r="T12" s="71"/>
      <c r="U12" s="71"/>
      <c r="V12" s="71"/>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row>
    <row r="13" spans="1:103" s="19" customFormat="1" ht="15" x14ac:dyDescent="0.25">
      <c r="A13" s="19">
        <v>21206</v>
      </c>
      <c r="B13" s="19" t="s">
        <v>71</v>
      </c>
      <c r="C13" s="19" t="s">
        <v>82</v>
      </c>
      <c r="D13" s="19" t="s">
        <v>91</v>
      </c>
      <c r="E13" s="19" t="s">
        <v>95</v>
      </c>
      <c r="F13" s="19">
        <v>79763</v>
      </c>
      <c r="G13" s="19" t="s">
        <v>100</v>
      </c>
      <c r="H13" s="19">
        <v>12</v>
      </c>
      <c r="I13" s="19" t="s">
        <v>104</v>
      </c>
      <c r="J13" s="19" t="s">
        <v>105</v>
      </c>
      <c r="K13" s="19" t="s">
        <v>95</v>
      </c>
      <c r="L13" s="19" t="s">
        <v>95</v>
      </c>
      <c r="M13" s="19" t="s">
        <v>110</v>
      </c>
      <c r="N13" s="19">
        <v>74</v>
      </c>
      <c r="O13" s="19">
        <v>0</v>
      </c>
      <c r="P13" s="19">
        <v>74</v>
      </c>
      <c r="Q13" s="19" t="s">
        <v>106</v>
      </c>
      <c r="R13" s="126">
        <v>2000000</v>
      </c>
      <c r="S13" s="117" t="s">
        <v>847</v>
      </c>
      <c r="T13" s="117" t="s">
        <v>848</v>
      </c>
      <c r="U13" s="19">
        <v>48135001100</v>
      </c>
      <c r="V13" s="19">
        <v>131</v>
      </c>
      <c r="W13" s="19">
        <v>17</v>
      </c>
      <c r="X13" s="19">
        <v>4</v>
      </c>
      <c r="Y13" s="19">
        <v>8</v>
      </c>
      <c r="Z13" s="19">
        <v>4</v>
      </c>
      <c r="AA13" s="19">
        <v>0</v>
      </c>
    </row>
    <row r="14" spans="1:103" s="19" customFormat="1" ht="15" x14ac:dyDescent="0.25">
      <c r="A14" s="19">
        <v>21220</v>
      </c>
      <c r="B14" s="19" t="s">
        <v>72</v>
      </c>
      <c r="C14" s="19" t="s">
        <v>83</v>
      </c>
      <c r="D14" s="19" t="s">
        <v>92</v>
      </c>
      <c r="E14" s="19" t="s">
        <v>95</v>
      </c>
      <c r="F14" s="19">
        <v>75604</v>
      </c>
      <c r="G14" s="19" t="s">
        <v>101</v>
      </c>
      <c r="H14" s="19">
        <v>4</v>
      </c>
      <c r="I14" s="19" t="s">
        <v>104</v>
      </c>
      <c r="J14" s="19" t="s">
        <v>105</v>
      </c>
      <c r="K14" s="19" t="s">
        <v>95</v>
      </c>
      <c r="L14" s="19" t="s">
        <v>105</v>
      </c>
      <c r="M14" s="19" t="s">
        <v>111</v>
      </c>
      <c r="N14" s="19">
        <v>120</v>
      </c>
      <c r="O14" s="19">
        <v>0</v>
      </c>
      <c r="P14" s="19">
        <v>120</v>
      </c>
      <c r="Q14" s="19" t="s">
        <v>106</v>
      </c>
      <c r="R14" s="126">
        <v>2000000</v>
      </c>
      <c r="S14" s="117" t="s">
        <v>962</v>
      </c>
      <c r="T14" s="117" t="s">
        <v>963</v>
      </c>
      <c r="U14" s="19">
        <v>48183000700</v>
      </c>
      <c r="V14" s="19">
        <v>131</v>
      </c>
      <c r="W14" s="19">
        <v>17</v>
      </c>
      <c r="X14" s="19">
        <v>4</v>
      </c>
      <c r="Y14" s="19">
        <v>8</v>
      </c>
      <c r="Z14" s="19">
        <v>4</v>
      </c>
      <c r="AA14" s="19">
        <v>0</v>
      </c>
    </row>
    <row r="15" spans="1:103" s="19" customFormat="1" ht="15" x14ac:dyDescent="0.25">
      <c r="A15" s="19">
        <v>21117</v>
      </c>
      <c r="B15" s="19" t="s">
        <v>114</v>
      </c>
      <c r="C15" s="19" t="s">
        <v>134</v>
      </c>
      <c r="D15" s="19" t="s">
        <v>154</v>
      </c>
      <c r="E15" s="19" t="s">
        <v>95</v>
      </c>
      <c r="F15" s="19">
        <v>76513</v>
      </c>
      <c r="G15" s="19" t="s">
        <v>171</v>
      </c>
      <c r="H15" s="19">
        <v>8</v>
      </c>
      <c r="I15" s="19" t="s">
        <v>104</v>
      </c>
      <c r="J15" s="19" t="s">
        <v>95</v>
      </c>
      <c r="K15" s="19" t="s">
        <v>105</v>
      </c>
      <c r="L15" s="19" t="s">
        <v>95</v>
      </c>
      <c r="M15" s="19" t="s">
        <v>111</v>
      </c>
      <c r="N15" s="19">
        <v>142</v>
      </c>
      <c r="O15" s="19">
        <v>0</v>
      </c>
      <c r="P15" s="19">
        <v>142</v>
      </c>
      <c r="Q15" s="19" t="s">
        <v>106</v>
      </c>
      <c r="R15" s="126">
        <v>1420000</v>
      </c>
      <c r="S15" s="117" t="s">
        <v>1002</v>
      </c>
      <c r="T15" s="117" t="s">
        <v>831</v>
      </c>
      <c r="U15" s="19">
        <v>48027021700</v>
      </c>
      <c r="V15" s="19">
        <v>131</v>
      </c>
      <c r="W15" s="19">
        <v>17</v>
      </c>
      <c r="X15" s="19">
        <v>4</v>
      </c>
      <c r="Y15" s="19">
        <v>8</v>
      </c>
      <c r="Z15" s="19">
        <v>4</v>
      </c>
      <c r="AA15" s="19">
        <v>0</v>
      </c>
    </row>
    <row r="16" spans="1:103" s="19" customFormat="1" ht="15" x14ac:dyDescent="0.25">
      <c r="A16" s="19">
        <v>21312</v>
      </c>
      <c r="B16" s="19" t="s">
        <v>132</v>
      </c>
      <c r="C16" s="19" t="s">
        <v>152</v>
      </c>
      <c r="D16" s="19" t="s">
        <v>169</v>
      </c>
      <c r="E16" s="19" t="s">
        <v>95</v>
      </c>
      <c r="F16" s="19">
        <v>76059</v>
      </c>
      <c r="G16" s="19" t="s">
        <v>182</v>
      </c>
      <c r="H16" s="19">
        <v>3</v>
      </c>
      <c r="I16" s="19" t="s">
        <v>183</v>
      </c>
      <c r="J16" s="19" t="s">
        <v>95</v>
      </c>
      <c r="K16" s="19" t="s">
        <v>105</v>
      </c>
      <c r="L16" s="19" t="s">
        <v>95</v>
      </c>
      <c r="M16" s="19" t="s">
        <v>111</v>
      </c>
      <c r="N16" s="19">
        <v>36</v>
      </c>
      <c r="O16" s="19">
        <v>0</v>
      </c>
      <c r="P16" s="19">
        <v>36</v>
      </c>
      <c r="Q16" s="19" t="s">
        <v>107</v>
      </c>
      <c r="R16" s="126">
        <v>375000</v>
      </c>
      <c r="S16" s="117" t="s">
        <v>1003</v>
      </c>
      <c r="T16" s="117" t="s">
        <v>1004</v>
      </c>
      <c r="U16" s="19">
        <v>48251130304</v>
      </c>
      <c r="V16" s="19">
        <v>131</v>
      </c>
      <c r="W16" s="19">
        <v>17</v>
      </c>
      <c r="X16" s="19">
        <v>6</v>
      </c>
      <c r="Y16" s="19">
        <v>8</v>
      </c>
      <c r="Z16" s="19">
        <v>4</v>
      </c>
      <c r="AA16" s="19">
        <v>0</v>
      </c>
    </row>
    <row r="17" spans="1:27" s="19" customFormat="1" ht="15" x14ac:dyDescent="0.25">
      <c r="A17" s="19">
        <v>21038</v>
      </c>
      <c r="B17" s="19" t="s">
        <v>67</v>
      </c>
      <c r="C17" s="19" t="s">
        <v>78</v>
      </c>
      <c r="D17" s="19" t="s">
        <v>89</v>
      </c>
      <c r="E17" s="19" t="s">
        <v>95</v>
      </c>
      <c r="F17" s="19">
        <v>77024</v>
      </c>
      <c r="G17" s="19" t="s">
        <v>98</v>
      </c>
      <c r="H17" s="19">
        <v>6</v>
      </c>
      <c r="I17" s="19" t="s">
        <v>104</v>
      </c>
      <c r="J17" s="19" t="s">
        <v>105</v>
      </c>
      <c r="K17" s="19" t="s">
        <v>95</v>
      </c>
      <c r="L17" s="19" t="s">
        <v>95</v>
      </c>
      <c r="M17" s="19" t="s">
        <v>112</v>
      </c>
      <c r="N17" s="19">
        <v>150</v>
      </c>
      <c r="O17" s="19">
        <v>0</v>
      </c>
      <c r="P17" s="19">
        <v>150</v>
      </c>
      <c r="Q17" s="19" t="s">
        <v>106</v>
      </c>
      <c r="R17" s="126">
        <v>2000000</v>
      </c>
      <c r="S17" s="117" t="s">
        <v>1005</v>
      </c>
      <c r="T17" s="117" t="s">
        <v>1006</v>
      </c>
      <c r="U17" s="19">
        <v>48201510900</v>
      </c>
      <c r="V17" s="19">
        <v>130</v>
      </c>
      <c r="W17" s="19">
        <v>17</v>
      </c>
      <c r="X17" s="19">
        <v>4</v>
      </c>
      <c r="Y17" s="19">
        <v>8</v>
      </c>
      <c r="Z17" s="19">
        <v>4</v>
      </c>
      <c r="AA17" s="19">
        <v>0</v>
      </c>
    </row>
    <row r="18" spans="1:27" s="19" customFormat="1" ht="15" x14ac:dyDescent="0.25">
      <c r="A18" s="19">
        <v>21150</v>
      </c>
      <c r="B18" s="19" t="s">
        <v>116</v>
      </c>
      <c r="C18" s="19" t="s">
        <v>136</v>
      </c>
      <c r="D18" s="19" t="s">
        <v>155</v>
      </c>
      <c r="E18" s="19" t="s">
        <v>95</v>
      </c>
      <c r="F18" s="19">
        <v>76932</v>
      </c>
      <c r="G18" s="19" t="s">
        <v>172</v>
      </c>
      <c r="H18" s="19">
        <v>12</v>
      </c>
      <c r="I18" s="19" t="s">
        <v>183</v>
      </c>
      <c r="J18" s="19" t="s">
        <v>95</v>
      </c>
      <c r="K18" s="19" t="s">
        <v>105</v>
      </c>
      <c r="L18" s="19" t="s">
        <v>95</v>
      </c>
      <c r="M18" s="19" t="s">
        <v>111</v>
      </c>
      <c r="N18" s="19">
        <v>20</v>
      </c>
      <c r="O18" s="19">
        <v>0</v>
      </c>
      <c r="P18" s="19">
        <v>20</v>
      </c>
      <c r="Q18" s="19" t="s">
        <v>107</v>
      </c>
      <c r="R18" s="126">
        <v>218156</v>
      </c>
      <c r="S18" s="117" t="s">
        <v>1007</v>
      </c>
      <c r="T18" s="117" t="s">
        <v>1008</v>
      </c>
      <c r="U18" s="19">
        <v>48383950100</v>
      </c>
      <c r="V18" s="19">
        <v>130</v>
      </c>
      <c r="W18" s="19">
        <v>17</v>
      </c>
      <c r="X18" s="19">
        <v>8</v>
      </c>
      <c r="Y18" s="19">
        <v>8</v>
      </c>
      <c r="Z18" s="19">
        <v>0</v>
      </c>
      <c r="AA18" s="19">
        <v>0</v>
      </c>
    </row>
    <row r="19" spans="1:27" s="19" customFormat="1" ht="15" x14ac:dyDescent="0.25">
      <c r="A19" s="19">
        <v>21151</v>
      </c>
      <c r="B19" s="19" t="s">
        <v>117</v>
      </c>
      <c r="C19" s="19" t="s">
        <v>137</v>
      </c>
      <c r="D19" s="19" t="s">
        <v>156</v>
      </c>
      <c r="E19" s="19" t="s">
        <v>95</v>
      </c>
      <c r="F19" s="19">
        <v>79512</v>
      </c>
      <c r="G19" s="19" t="s">
        <v>173</v>
      </c>
      <c r="H19" s="19">
        <v>2</v>
      </c>
      <c r="I19" s="19" t="s">
        <v>183</v>
      </c>
      <c r="J19" s="19" t="s">
        <v>95</v>
      </c>
      <c r="K19" s="19" t="s">
        <v>105</v>
      </c>
      <c r="L19" s="19" t="s">
        <v>95</v>
      </c>
      <c r="M19" s="19" t="s">
        <v>111</v>
      </c>
      <c r="N19" s="19">
        <v>32</v>
      </c>
      <c r="O19" s="19">
        <v>0</v>
      </c>
      <c r="P19" s="19">
        <v>32</v>
      </c>
      <c r="Q19" s="19" t="s">
        <v>106</v>
      </c>
      <c r="R19" s="126">
        <v>331072</v>
      </c>
      <c r="S19" s="117" t="s">
        <v>1007</v>
      </c>
      <c r="T19" s="117" t="s">
        <v>1008</v>
      </c>
      <c r="U19" s="19">
        <v>48335950200</v>
      </c>
      <c r="V19" s="19">
        <v>130</v>
      </c>
      <c r="W19" s="19">
        <v>17</v>
      </c>
      <c r="X19" s="19">
        <v>8</v>
      </c>
      <c r="Y19" s="19">
        <v>8</v>
      </c>
      <c r="Z19" s="19">
        <v>0</v>
      </c>
      <c r="AA19" s="19">
        <v>0</v>
      </c>
    </row>
    <row r="20" spans="1:27" s="19" customFormat="1" ht="15" x14ac:dyDescent="0.25">
      <c r="A20" s="19">
        <v>21157</v>
      </c>
      <c r="B20" s="19" t="s">
        <v>122</v>
      </c>
      <c r="C20" s="19" t="s">
        <v>142</v>
      </c>
      <c r="D20" s="19" t="s">
        <v>161</v>
      </c>
      <c r="E20" s="19" t="s">
        <v>95</v>
      </c>
      <c r="F20" s="19">
        <v>77493</v>
      </c>
      <c r="G20" s="19" t="s">
        <v>98</v>
      </c>
      <c r="H20" s="19">
        <v>6</v>
      </c>
      <c r="I20" s="19" t="s">
        <v>104</v>
      </c>
      <c r="J20" s="19" t="s">
        <v>95</v>
      </c>
      <c r="K20" s="19" t="s">
        <v>105</v>
      </c>
      <c r="L20" s="19" t="s">
        <v>95</v>
      </c>
      <c r="M20" s="19" t="s">
        <v>111</v>
      </c>
      <c r="N20" s="19">
        <v>48</v>
      </c>
      <c r="O20" s="19">
        <v>0</v>
      </c>
      <c r="P20" s="19">
        <v>48</v>
      </c>
      <c r="Q20" s="19" t="s">
        <v>106</v>
      </c>
      <c r="R20" s="126">
        <v>448450</v>
      </c>
      <c r="S20" s="117" t="s">
        <v>1009</v>
      </c>
      <c r="T20" s="117" t="s">
        <v>1010</v>
      </c>
      <c r="U20" s="19">
        <v>48201542700</v>
      </c>
      <c r="V20" s="19">
        <v>130</v>
      </c>
      <c r="W20" s="19">
        <v>17</v>
      </c>
      <c r="X20" s="19">
        <v>8</v>
      </c>
      <c r="Y20" s="19">
        <v>8</v>
      </c>
      <c r="Z20" s="19">
        <v>0</v>
      </c>
      <c r="AA20" s="19">
        <v>7</v>
      </c>
    </row>
    <row r="21" spans="1:27" s="19" customFormat="1" ht="15" x14ac:dyDescent="0.25">
      <c r="A21" s="19">
        <v>21148</v>
      </c>
      <c r="B21" s="19" t="s">
        <v>69</v>
      </c>
      <c r="C21" s="19" t="s">
        <v>80</v>
      </c>
      <c r="D21" s="19" t="s">
        <v>89</v>
      </c>
      <c r="E21" s="19" t="s">
        <v>95</v>
      </c>
      <c r="F21" s="19">
        <v>77009</v>
      </c>
      <c r="G21" s="19" t="s">
        <v>98</v>
      </c>
      <c r="H21" s="19">
        <v>6</v>
      </c>
      <c r="I21" s="19" t="s">
        <v>104</v>
      </c>
      <c r="J21" s="19" t="s">
        <v>105</v>
      </c>
      <c r="K21" s="19" t="s">
        <v>95</v>
      </c>
      <c r="L21" s="19" t="s">
        <v>95</v>
      </c>
      <c r="M21" s="19" t="s">
        <v>111</v>
      </c>
      <c r="N21" s="19">
        <v>64</v>
      </c>
      <c r="O21" s="19">
        <v>0</v>
      </c>
      <c r="P21" s="19">
        <v>64</v>
      </c>
      <c r="Q21" s="19" t="s">
        <v>107</v>
      </c>
      <c r="R21" s="126">
        <v>800000</v>
      </c>
      <c r="S21" s="117" t="s">
        <v>1011</v>
      </c>
      <c r="T21" s="117" t="s">
        <v>1012</v>
      </c>
      <c r="U21" s="19">
        <v>48201210600</v>
      </c>
      <c r="V21" s="19">
        <v>129</v>
      </c>
      <c r="W21" s="19">
        <v>17</v>
      </c>
      <c r="X21" s="19">
        <v>4</v>
      </c>
      <c r="Y21" s="19">
        <v>8</v>
      </c>
      <c r="Z21" s="19">
        <v>4</v>
      </c>
      <c r="AA21" s="19">
        <v>0</v>
      </c>
    </row>
    <row r="22" spans="1:27" s="19" customFormat="1" ht="15" x14ac:dyDescent="0.25">
      <c r="A22" s="19">
        <v>21159</v>
      </c>
      <c r="B22" s="19" t="s">
        <v>123</v>
      </c>
      <c r="C22" s="19" t="s">
        <v>143</v>
      </c>
      <c r="D22" s="19" t="s">
        <v>162</v>
      </c>
      <c r="E22" s="19" t="s">
        <v>95</v>
      </c>
      <c r="F22" s="19">
        <v>77418</v>
      </c>
      <c r="G22" s="19" t="s">
        <v>88</v>
      </c>
      <c r="H22" s="19">
        <v>6</v>
      </c>
      <c r="I22" s="19" t="s">
        <v>183</v>
      </c>
      <c r="J22" s="19" t="s">
        <v>95</v>
      </c>
      <c r="K22" s="19" t="s">
        <v>105</v>
      </c>
      <c r="L22" s="19" t="s">
        <v>95</v>
      </c>
      <c r="M22" s="19" t="s">
        <v>111</v>
      </c>
      <c r="N22" s="19">
        <v>40</v>
      </c>
      <c r="O22" s="19">
        <v>0</v>
      </c>
      <c r="P22" s="19">
        <v>40</v>
      </c>
      <c r="Q22" s="19" t="s">
        <v>106</v>
      </c>
      <c r="R22" s="126">
        <v>393096</v>
      </c>
      <c r="S22" s="117" t="s">
        <v>1009</v>
      </c>
      <c r="T22" s="117" t="s">
        <v>1010</v>
      </c>
      <c r="U22" s="19">
        <v>48015760502</v>
      </c>
      <c r="V22" s="19">
        <v>129</v>
      </c>
      <c r="W22" s="19">
        <v>17</v>
      </c>
      <c r="X22" s="19">
        <v>8</v>
      </c>
      <c r="Y22" s="19">
        <v>8</v>
      </c>
      <c r="Z22" s="19">
        <v>0</v>
      </c>
      <c r="AA22" s="19">
        <v>0</v>
      </c>
    </row>
    <row r="23" spans="1:27" s="19" customFormat="1" ht="15" x14ac:dyDescent="0.25">
      <c r="A23" s="19">
        <v>21247</v>
      </c>
      <c r="B23" s="19" t="s">
        <v>129</v>
      </c>
      <c r="C23" s="19" t="s">
        <v>149</v>
      </c>
      <c r="D23" s="19" t="s">
        <v>167</v>
      </c>
      <c r="E23" s="19" t="s">
        <v>95</v>
      </c>
      <c r="F23" s="19">
        <v>77351</v>
      </c>
      <c r="G23" s="19" t="s">
        <v>180</v>
      </c>
      <c r="H23" s="19">
        <v>5</v>
      </c>
      <c r="I23" s="19" t="s">
        <v>183</v>
      </c>
      <c r="J23" s="19" t="s">
        <v>95</v>
      </c>
      <c r="K23" s="19" t="s">
        <v>105</v>
      </c>
      <c r="L23" s="19" t="s">
        <v>95</v>
      </c>
      <c r="M23" s="19" t="s">
        <v>184</v>
      </c>
      <c r="N23" s="19">
        <v>24</v>
      </c>
      <c r="O23" s="19">
        <v>0</v>
      </c>
      <c r="P23" s="19">
        <v>24</v>
      </c>
      <c r="Q23" s="19" t="s">
        <v>106</v>
      </c>
      <c r="R23" s="126">
        <v>324410</v>
      </c>
      <c r="S23" s="117" t="s">
        <v>959</v>
      </c>
      <c r="T23" s="117" t="s">
        <v>898</v>
      </c>
      <c r="U23" s="19">
        <v>48373210500</v>
      </c>
      <c r="V23" s="19">
        <v>129</v>
      </c>
      <c r="W23" s="19">
        <v>17</v>
      </c>
      <c r="X23" s="19">
        <v>0</v>
      </c>
      <c r="Y23" s="19">
        <v>8</v>
      </c>
      <c r="Z23" s="19">
        <v>4</v>
      </c>
      <c r="AA23" s="19">
        <v>0</v>
      </c>
    </row>
    <row r="24" spans="1:27" s="19" customFormat="1" ht="15" x14ac:dyDescent="0.25">
      <c r="A24" s="19">
        <v>21251</v>
      </c>
      <c r="B24" s="19" t="s">
        <v>130</v>
      </c>
      <c r="C24" s="19" t="s">
        <v>150</v>
      </c>
      <c r="D24" s="19" t="s">
        <v>167</v>
      </c>
      <c r="E24" s="19" t="s">
        <v>95</v>
      </c>
      <c r="F24" s="19">
        <v>77351</v>
      </c>
      <c r="G24" s="19" t="s">
        <v>180</v>
      </c>
      <c r="H24" s="19">
        <v>5</v>
      </c>
      <c r="I24" s="19" t="s">
        <v>183</v>
      </c>
      <c r="J24" s="19" t="s">
        <v>95</v>
      </c>
      <c r="K24" s="19" t="s">
        <v>105</v>
      </c>
      <c r="L24" s="19" t="s">
        <v>95</v>
      </c>
      <c r="M24" s="19" t="s">
        <v>184</v>
      </c>
      <c r="N24" s="19">
        <v>50</v>
      </c>
      <c r="O24" s="19">
        <v>0</v>
      </c>
      <c r="P24" s="19">
        <v>50</v>
      </c>
      <c r="Q24" s="19" t="s">
        <v>106</v>
      </c>
      <c r="R24" s="126">
        <v>650000</v>
      </c>
      <c r="S24" s="117" t="s">
        <v>959</v>
      </c>
      <c r="T24" s="117" t="s">
        <v>898</v>
      </c>
      <c r="U24" s="19">
        <v>48373210500</v>
      </c>
      <c r="V24" s="19">
        <v>129</v>
      </c>
      <c r="W24" s="19">
        <v>17</v>
      </c>
      <c r="X24" s="19">
        <v>0</v>
      </c>
      <c r="Y24" s="19">
        <v>8</v>
      </c>
      <c r="Z24" s="19">
        <v>4</v>
      </c>
      <c r="AA24" s="19">
        <v>0</v>
      </c>
    </row>
    <row r="25" spans="1:27" s="19" customFormat="1" ht="15" x14ac:dyDescent="0.25">
      <c r="A25" s="19">
        <v>21238</v>
      </c>
      <c r="B25" s="19" t="s">
        <v>74</v>
      </c>
      <c r="C25" s="19" t="s">
        <v>85</v>
      </c>
      <c r="D25" s="19" t="s">
        <v>89</v>
      </c>
      <c r="E25" s="19" t="s">
        <v>95</v>
      </c>
      <c r="F25" s="19">
        <v>77018</v>
      </c>
      <c r="G25" s="19" t="s">
        <v>98</v>
      </c>
      <c r="H25" s="19">
        <v>6</v>
      </c>
      <c r="I25" s="19" t="s">
        <v>104</v>
      </c>
      <c r="J25" s="19" t="s">
        <v>105</v>
      </c>
      <c r="K25" s="19" t="s">
        <v>95</v>
      </c>
      <c r="L25" s="19" t="s">
        <v>105</v>
      </c>
      <c r="M25" s="19" t="s">
        <v>110</v>
      </c>
      <c r="N25" s="19">
        <v>88</v>
      </c>
      <c r="O25" s="19">
        <v>23</v>
      </c>
      <c r="P25" s="19">
        <v>111</v>
      </c>
      <c r="Q25" s="19" t="s">
        <v>108</v>
      </c>
      <c r="R25" s="126">
        <v>2000000</v>
      </c>
      <c r="S25" s="117" t="s">
        <v>1013</v>
      </c>
      <c r="T25" s="117" t="s">
        <v>852</v>
      </c>
      <c r="U25" s="19">
        <v>48201530600</v>
      </c>
      <c r="V25" s="19">
        <v>127</v>
      </c>
      <c r="W25" s="19">
        <v>17</v>
      </c>
      <c r="X25" s="19">
        <v>4</v>
      </c>
      <c r="Y25" s="19">
        <v>8</v>
      </c>
      <c r="Z25" s="19">
        <v>4</v>
      </c>
      <c r="AA25" s="19">
        <v>0</v>
      </c>
    </row>
    <row r="26" spans="1:27" s="19" customFormat="1" ht="15" x14ac:dyDescent="0.25">
      <c r="A26" s="19">
        <v>21017</v>
      </c>
      <c r="B26" s="19" t="s">
        <v>65</v>
      </c>
      <c r="C26" s="19" t="s">
        <v>76</v>
      </c>
      <c r="D26" s="19" t="s">
        <v>87</v>
      </c>
      <c r="E26" s="19" t="s">
        <v>95</v>
      </c>
      <c r="F26" s="19">
        <v>76105</v>
      </c>
      <c r="G26" s="19" t="s">
        <v>96</v>
      </c>
      <c r="H26" s="19">
        <v>3</v>
      </c>
      <c r="I26" s="19" t="s">
        <v>104</v>
      </c>
      <c r="J26" s="19" t="s">
        <v>105</v>
      </c>
      <c r="K26" s="19" t="s">
        <v>95</v>
      </c>
      <c r="L26" s="19" t="s">
        <v>105</v>
      </c>
      <c r="M26" s="19" t="s">
        <v>110</v>
      </c>
      <c r="N26" s="19">
        <v>166</v>
      </c>
      <c r="O26" s="19">
        <v>44</v>
      </c>
      <c r="P26" s="19">
        <v>210</v>
      </c>
      <c r="Q26" s="19" t="s">
        <v>106</v>
      </c>
      <c r="R26" s="126">
        <v>2000000</v>
      </c>
      <c r="S26" s="117" t="s">
        <v>1014</v>
      </c>
      <c r="T26" s="117" t="s">
        <v>1015</v>
      </c>
      <c r="U26" s="19">
        <v>48439103601</v>
      </c>
      <c r="V26" s="19">
        <v>124</v>
      </c>
      <c r="W26" s="19">
        <v>17</v>
      </c>
      <c r="X26" s="19">
        <v>4</v>
      </c>
      <c r="Y26" s="19">
        <v>8</v>
      </c>
      <c r="Z26" s="19">
        <v>4</v>
      </c>
      <c r="AA26" s="19">
        <v>7</v>
      </c>
    </row>
    <row r="27" spans="1:27" s="19" customFormat="1" ht="15" x14ac:dyDescent="0.25">
      <c r="A27" s="19">
        <v>21018</v>
      </c>
      <c r="B27" s="19" t="s">
        <v>66</v>
      </c>
      <c r="C27" s="19" t="s">
        <v>77</v>
      </c>
      <c r="D27" s="19" t="s">
        <v>88</v>
      </c>
      <c r="E27" s="19" t="s">
        <v>95</v>
      </c>
      <c r="F27" s="19">
        <v>78702</v>
      </c>
      <c r="G27" s="19" t="s">
        <v>97</v>
      </c>
      <c r="H27" s="19">
        <v>7</v>
      </c>
      <c r="I27" s="19" t="s">
        <v>104</v>
      </c>
      <c r="J27" s="19" t="s">
        <v>105</v>
      </c>
      <c r="K27" s="19" t="s">
        <v>95</v>
      </c>
      <c r="L27" s="19" t="s">
        <v>105</v>
      </c>
      <c r="M27" s="19" t="s">
        <v>111</v>
      </c>
      <c r="N27" s="19">
        <v>184</v>
      </c>
      <c r="O27" s="19">
        <v>16</v>
      </c>
      <c r="P27" s="19">
        <v>200</v>
      </c>
      <c r="Q27" s="19" t="s">
        <v>106</v>
      </c>
      <c r="R27" s="126">
        <v>2000000</v>
      </c>
      <c r="S27" s="117" t="s">
        <v>1016</v>
      </c>
      <c r="T27" s="117" t="s">
        <v>948</v>
      </c>
      <c r="U27" s="19">
        <v>48453000804</v>
      </c>
      <c r="V27" s="19">
        <v>124</v>
      </c>
      <c r="W27" s="19">
        <v>17</v>
      </c>
      <c r="X27" s="19">
        <v>8</v>
      </c>
      <c r="Y27" s="19">
        <v>8</v>
      </c>
      <c r="Z27" s="19">
        <v>0</v>
      </c>
      <c r="AA27" s="19">
        <v>7</v>
      </c>
    </row>
    <row r="28" spans="1:27" s="19" customFormat="1" ht="15" x14ac:dyDescent="0.25">
      <c r="A28" s="19">
        <v>21185</v>
      </c>
      <c r="B28" s="19" t="s">
        <v>70</v>
      </c>
      <c r="C28" s="19" t="s">
        <v>81</v>
      </c>
      <c r="D28" s="19" t="s">
        <v>90</v>
      </c>
      <c r="E28" s="19" t="s">
        <v>95</v>
      </c>
      <c r="F28" s="19">
        <v>78596</v>
      </c>
      <c r="G28" s="19" t="s">
        <v>99</v>
      </c>
      <c r="H28" s="19">
        <v>11</v>
      </c>
      <c r="I28" s="19" t="s">
        <v>104</v>
      </c>
      <c r="J28" s="19" t="s">
        <v>105</v>
      </c>
      <c r="K28" s="19" t="s">
        <v>95</v>
      </c>
      <c r="L28" s="19" t="s">
        <v>105</v>
      </c>
      <c r="M28" s="19" t="s">
        <v>110</v>
      </c>
      <c r="N28" s="19">
        <v>44</v>
      </c>
      <c r="O28" s="19">
        <v>6</v>
      </c>
      <c r="P28" s="19">
        <v>50</v>
      </c>
      <c r="Q28" s="19" t="s">
        <v>106</v>
      </c>
      <c r="R28" s="126">
        <v>1250000</v>
      </c>
      <c r="S28" s="117" t="s">
        <v>870</v>
      </c>
      <c r="T28" s="117" t="s">
        <v>871</v>
      </c>
      <c r="U28" s="19">
        <v>48215022701</v>
      </c>
      <c r="V28" s="19">
        <v>124</v>
      </c>
      <c r="W28" s="19">
        <v>17</v>
      </c>
      <c r="X28" s="19">
        <v>4</v>
      </c>
      <c r="Y28" s="19">
        <v>8</v>
      </c>
      <c r="Z28" s="19">
        <v>4</v>
      </c>
      <c r="AA28" s="19">
        <v>7</v>
      </c>
    </row>
    <row r="29" spans="1:27" s="19" customFormat="1" ht="15" x14ac:dyDescent="0.25">
      <c r="A29" s="19">
        <v>21228</v>
      </c>
      <c r="B29" s="19" t="s">
        <v>73</v>
      </c>
      <c r="C29" s="19" t="s">
        <v>84</v>
      </c>
      <c r="D29" s="19" t="s">
        <v>93</v>
      </c>
      <c r="E29" s="19" t="s">
        <v>95</v>
      </c>
      <c r="F29" s="19">
        <v>78520</v>
      </c>
      <c r="G29" s="19" t="s">
        <v>102</v>
      </c>
      <c r="H29" s="19">
        <v>11</v>
      </c>
      <c r="I29" s="19" t="s">
        <v>104</v>
      </c>
      <c r="J29" s="19" t="s">
        <v>105</v>
      </c>
      <c r="K29" s="19" t="s">
        <v>95</v>
      </c>
      <c r="L29" s="19" t="s">
        <v>105</v>
      </c>
      <c r="M29" s="19" t="s">
        <v>112</v>
      </c>
      <c r="N29" s="19">
        <v>46</v>
      </c>
      <c r="O29" s="19">
        <v>0</v>
      </c>
      <c r="P29" s="19">
        <v>46</v>
      </c>
      <c r="Q29" s="19" t="s">
        <v>106</v>
      </c>
      <c r="R29" s="126">
        <v>1600000</v>
      </c>
      <c r="S29" s="117" t="s">
        <v>1017</v>
      </c>
      <c r="T29" s="117" t="s">
        <v>1018</v>
      </c>
      <c r="U29" s="19">
        <v>48061014001</v>
      </c>
      <c r="V29" s="19">
        <v>124</v>
      </c>
      <c r="W29" s="19">
        <v>17</v>
      </c>
      <c r="X29" s="19">
        <v>4</v>
      </c>
      <c r="Y29" s="19">
        <v>8</v>
      </c>
      <c r="Z29" s="19">
        <v>4</v>
      </c>
      <c r="AA29" s="19">
        <v>7</v>
      </c>
    </row>
    <row r="30" spans="1:27" s="19" customFormat="1" ht="15" x14ac:dyDescent="0.25">
      <c r="A30" s="19">
        <v>21118</v>
      </c>
      <c r="B30" s="19" t="s">
        <v>115</v>
      </c>
      <c r="C30" s="19" t="s">
        <v>135</v>
      </c>
      <c r="D30" s="19" t="s">
        <v>154</v>
      </c>
      <c r="E30" s="19" t="s">
        <v>95</v>
      </c>
      <c r="F30" s="19">
        <v>76513</v>
      </c>
      <c r="G30" s="19" t="s">
        <v>171</v>
      </c>
      <c r="H30" s="19">
        <v>8</v>
      </c>
      <c r="I30" s="19" t="s">
        <v>104</v>
      </c>
      <c r="J30" s="19" t="s">
        <v>95</v>
      </c>
      <c r="K30" s="19" t="s">
        <v>105</v>
      </c>
      <c r="L30" s="19" t="s">
        <v>95</v>
      </c>
      <c r="M30" s="19" t="s">
        <v>111</v>
      </c>
      <c r="N30" s="19">
        <v>80</v>
      </c>
      <c r="O30" s="19">
        <v>0</v>
      </c>
      <c r="P30" s="19">
        <v>80</v>
      </c>
      <c r="Q30" s="19" t="s">
        <v>106</v>
      </c>
      <c r="R30" s="126">
        <v>800000</v>
      </c>
      <c r="S30" s="117" t="s">
        <v>1002</v>
      </c>
      <c r="T30" s="117" t="s">
        <v>831</v>
      </c>
      <c r="U30" s="19">
        <v>48027021500</v>
      </c>
      <c r="V30" s="19">
        <v>124</v>
      </c>
      <c r="W30" s="19">
        <v>17</v>
      </c>
      <c r="X30" s="19">
        <v>4</v>
      </c>
      <c r="Y30" s="19">
        <v>8</v>
      </c>
      <c r="Z30" s="19">
        <v>4</v>
      </c>
      <c r="AA30" s="19">
        <v>7</v>
      </c>
    </row>
    <row r="31" spans="1:27" s="19" customFormat="1" ht="15" x14ac:dyDescent="0.25">
      <c r="A31" s="19">
        <v>21164</v>
      </c>
      <c r="B31" s="19" t="s">
        <v>124</v>
      </c>
      <c r="C31" s="19" t="s">
        <v>144</v>
      </c>
      <c r="D31" s="19" t="s">
        <v>153</v>
      </c>
      <c r="E31" s="19" t="s">
        <v>95</v>
      </c>
      <c r="F31" s="19">
        <v>78119</v>
      </c>
      <c r="G31" s="19" t="s">
        <v>170</v>
      </c>
      <c r="H31" s="19">
        <v>9</v>
      </c>
      <c r="I31" s="19" t="s">
        <v>183</v>
      </c>
      <c r="J31" s="19" t="s">
        <v>95</v>
      </c>
      <c r="K31" s="19" t="s">
        <v>105</v>
      </c>
      <c r="L31" s="19" t="s">
        <v>95</v>
      </c>
      <c r="M31" s="19" t="s">
        <v>111</v>
      </c>
      <c r="N31" s="19">
        <v>48</v>
      </c>
      <c r="O31" s="19">
        <v>0</v>
      </c>
      <c r="P31" s="19">
        <v>48</v>
      </c>
      <c r="Q31" s="19" t="s">
        <v>106</v>
      </c>
      <c r="R31" s="126">
        <v>526522</v>
      </c>
      <c r="S31" s="117" t="s">
        <v>1019</v>
      </c>
      <c r="T31" s="117" t="s">
        <v>1020</v>
      </c>
      <c r="U31" s="19">
        <v>48255970300</v>
      </c>
      <c r="V31" s="19">
        <v>124</v>
      </c>
      <c r="W31" s="19">
        <v>17</v>
      </c>
      <c r="X31" s="19">
        <v>4</v>
      </c>
      <c r="Y31" s="19">
        <v>8</v>
      </c>
      <c r="Z31" s="19">
        <v>4</v>
      </c>
      <c r="AA31" s="19">
        <v>7</v>
      </c>
    </row>
    <row r="32" spans="1:27" s="19" customFormat="1" ht="15" x14ac:dyDescent="0.25">
      <c r="A32" s="19">
        <v>21175</v>
      </c>
      <c r="B32" s="19" t="s">
        <v>127</v>
      </c>
      <c r="C32" s="19" t="s">
        <v>147</v>
      </c>
      <c r="D32" s="19" t="s">
        <v>165</v>
      </c>
      <c r="E32" s="19" t="s">
        <v>95</v>
      </c>
      <c r="F32" s="19">
        <v>75976</v>
      </c>
      <c r="G32" s="19" t="s">
        <v>178</v>
      </c>
      <c r="H32" s="19">
        <v>4</v>
      </c>
      <c r="I32" s="19" t="s">
        <v>183</v>
      </c>
      <c r="J32" s="19" t="s">
        <v>95</v>
      </c>
      <c r="K32" s="19" t="s">
        <v>105</v>
      </c>
      <c r="L32" s="19" t="s">
        <v>95</v>
      </c>
      <c r="M32" s="19" t="s">
        <v>111</v>
      </c>
      <c r="N32" s="19">
        <v>54</v>
      </c>
      <c r="O32" s="19">
        <v>0</v>
      </c>
      <c r="P32" s="19">
        <v>54</v>
      </c>
      <c r="Q32" s="19" t="s">
        <v>106</v>
      </c>
      <c r="R32" s="126">
        <v>639000</v>
      </c>
      <c r="S32" s="117" t="s">
        <v>1021</v>
      </c>
      <c r="T32" s="117" t="s">
        <v>1022</v>
      </c>
      <c r="U32" s="19">
        <v>48073951100</v>
      </c>
      <c r="V32" s="19">
        <v>124</v>
      </c>
      <c r="W32" s="19">
        <v>17</v>
      </c>
      <c r="X32" s="19">
        <v>8</v>
      </c>
      <c r="Y32" s="19">
        <v>8</v>
      </c>
      <c r="Z32" s="19">
        <v>0</v>
      </c>
      <c r="AA32" s="19">
        <v>7</v>
      </c>
    </row>
    <row r="33" spans="1:106" s="19" customFormat="1" ht="15" x14ac:dyDescent="0.25">
      <c r="A33" s="19">
        <v>21176</v>
      </c>
      <c r="B33" s="19" t="s">
        <v>128</v>
      </c>
      <c r="C33" s="19" t="s">
        <v>148</v>
      </c>
      <c r="D33" s="19" t="s">
        <v>166</v>
      </c>
      <c r="E33" s="19" t="s">
        <v>95</v>
      </c>
      <c r="F33" s="19">
        <v>75839</v>
      </c>
      <c r="G33" s="19" t="s">
        <v>179</v>
      </c>
      <c r="H33" s="19">
        <v>4</v>
      </c>
      <c r="I33" s="19" t="s">
        <v>183</v>
      </c>
      <c r="J33" s="19" t="s">
        <v>95</v>
      </c>
      <c r="K33" s="19" t="s">
        <v>105</v>
      </c>
      <c r="L33" s="19" t="s">
        <v>95</v>
      </c>
      <c r="M33" s="19" t="s">
        <v>111</v>
      </c>
      <c r="N33" s="19">
        <v>54</v>
      </c>
      <c r="O33" s="19">
        <v>0</v>
      </c>
      <c r="P33" s="19">
        <v>54</v>
      </c>
      <c r="Q33" s="19" t="s">
        <v>106</v>
      </c>
      <c r="R33" s="126">
        <v>655000</v>
      </c>
      <c r="S33" s="117" t="s">
        <v>1021</v>
      </c>
      <c r="T33" s="117" t="s">
        <v>1022</v>
      </c>
      <c r="U33" s="19">
        <v>48001951000</v>
      </c>
      <c r="V33" s="19">
        <v>124</v>
      </c>
      <c r="W33" s="19">
        <v>17</v>
      </c>
      <c r="X33" s="19">
        <v>8</v>
      </c>
      <c r="Y33" s="19">
        <v>8</v>
      </c>
      <c r="Z33" s="19">
        <v>0</v>
      </c>
      <c r="AA33" s="19">
        <v>7</v>
      </c>
    </row>
    <row r="34" spans="1:106" s="19" customFormat="1" ht="15" x14ac:dyDescent="0.25">
      <c r="A34" s="19">
        <v>21119</v>
      </c>
      <c r="B34" s="19" t="s">
        <v>647</v>
      </c>
      <c r="C34" s="19" t="s">
        <v>648</v>
      </c>
      <c r="D34" s="19" t="s">
        <v>649</v>
      </c>
      <c r="E34" s="116" t="s">
        <v>95</v>
      </c>
      <c r="F34" s="19">
        <v>76518</v>
      </c>
      <c r="G34" s="19" t="s">
        <v>658</v>
      </c>
      <c r="H34" s="19">
        <v>8</v>
      </c>
      <c r="I34" s="19" t="s">
        <v>183</v>
      </c>
      <c r="J34" s="19" t="s">
        <v>95</v>
      </c>
      <c r="K34" s="117" t="s">
        <v>105</v>
      </c>
      <c r="L34" s="117" t="s">
        <v>95</v>
      </c>
      <c r="M34" s="116" t="s">
        <v>111</v>
      </c>
      <c r="N34" s="19">
        <v>32</v>
      </c>
      <c r="O34" s="19">
        <v>0</v>
      </c>
      <c r="P34" s="19">
        <v>32</v>
      </c>
      <c r="Q34" s="19" t="s">
        <v>106</v>
      </c>
      <c r="R34" s="118">
        <v>320000</v>
      </c>
      <c r="S34" s="117" t="s">
        <v>1002</v>
      </c>
      <c r="T34" s="117" t="s">
        <v>831</v>
      </c>
      <c r="U34" s="117" t="s">
        <v>659</v>
      </c>
      <c r="V34" s="19">
        <v>124</v>
      </c>
      <c r="W34" s="19">
        <v>17</v>
      </c>
      <c r="X34" s="19">
        <v>4</v>
      </c>
      <c r="Y34" s="19">
        <v>8</v>
      </c>
      <c r="Z34" s="19">
        <v>4</v>
      </c>
      <c r="AA34" s="19">
        <v>7</v>
      </c>
    </row>
    <row r="35" spans="1:106" s="19" customFormat="1" ht="15" x14ac:dyDescent="0.25">
      <c r="A35" s="19">
        <v>21058</v>
      </c>
      <c r="B35" s="19" t="s">
        <v>68</v>
      </c>
      <c r="C35" s="19" t="s">
        <v>79</v>
      </c>
      <c r="D35" s="19" t="s">
        <v>89</v>
      </c>
      <c r="E35" s="19" t="s">
        <v>95</v>
      </c>
      <c r="F35" s="19">
        <v>77099</v>
      </c>
      <c r="G35" s="19" t="s">
        <v>98</v>
      </c>
      <c r="H35" s="19">
        <v>6</v>
      </c>
      <c r="I35" s="19" t="s">
        <v>104</v>
      </c>
      <c r="J35" s="19" t="s">
        <v>105</v>
      </c>
      <c r="K35" s="19" t="s">
        <v>95</v>
      </c>
      <c r="L35" s="19" t="s">
        <v>95</v>
      </c>
      <c r="M35" s="19" t="s">
        <v>111</v>
      </c>
      <c r="N35" s="19">
        <v>62</v>
      </c>
      <c r="O35" s="19">
        <v>0</v>
      </c>
      <c r="P35" s="19">
        <v>62</v>
      </c>
      <c r="Q35" s="19" t="s">
        <v>107</v>
      </c>
      <c r="R35" s="126">
        <v>625000</v>
      </c>
      <c r="S35" s="117" t="s">
        <v>1011</v>
      </c>
      <c r="T35" s="117" t="s">
        <v>1012</v>
      </c>
      <c r="U35" s="19">
        <v>48201453403</v>
      </c>
      <c r="V35" s="19">
        <v>123</v>
      </c>
      <c r="W35" s="19">
        <v>17</v>
      </c>
      <c r="X35" s="19">
        <v>4</v>
      </c>
      <c r="Y35" s="19">
        <v>8</v>
      </c>
      <c r="Z35" s="19">
        <v>4</v>
      </c>
      <c r="AA35" s="19">
        <v>7</v>
      </c>
    </row>
    <row r="36" spans="1:106" s="19" customFormat="1" ht="15" x14ac:dyDescent="0.25">
      <c r="A36" s="19">
        <v>21295</v>
      </c>
      <c r="B36" s="19" t="s">
        <v>75</v>
      </c>
      <c r="C36" s="19" t="s">
        <v>86</v>
      </c>
      <c r="D36" s="19" t="s">
        <v>94</v>
      </c>
      <c r="E36" s="19" t="s">
        <v>95</v>
      </c>
      <c r="F36" s="19">
        <v>78207</v>
      </c>
      <c r="G36" s="19" t="s">
        <v>103</v>
      </c>
      <c r="H36" s="19">
        <v>9</v>
      </c>
      <c r="I36" s="19" t="s">
        <v>104</v>
      </c>
      <c r="J36" s="19" t="s">
        <v>105</v>
      </c>
      <c r="K36" s="19" t="s">
        <v>95</v>
      </c>
      <c r="L36" s="19" t="s">
        <v>95</v>
      </c>
      <c r="M36" s="19" t="s">
        <v>111</v>
      </c>
      <c r="N36" s="19">
        <v>55</v>
      </c>
      <c r="O36" s="19">
        <v>0</v>
      </c>
      <c r="P36" s="19">
        <v>55</v>
      </c>
      <c r="Q36" s="19" t="s">
        <v>107</v>
      </c>
      <c r="R36" s="126">
        <v>2000000</v>
      </c>
      <c r="S36" s="117" t="s">
        <v>868</v>
      </c>
      <c r="T36" s="117" t="s">
        <v>869</v>
      </c>
      <c r="U36" s="19">
        <v>48029120700</v>
      </c>
      <c r="V36" s="19">
        <v>123</v>
      </c>
      <c r="W36" s="19">
        <v>17</v>
      </c>
      <c r="X36" s="19">
        <v>4</v>
      </c>
      <c r="Y36" s="19">
        <v>8</v>
      </c>
      <c r="Z36" s="19">
        <v>4</v>
      </c>
      <c r="AA36" s="19">
        <v>7</v>
      </c>
    </row>
    <row r="37" spans="1:106" s="19" customFormat="1" ht="15" x14ac:dyDescent="0.25">
      <c r="A37" s="19">
        <v>21152</v>
      </c>
      <c r="B37" s="19" t="s">
        <v>118</v>
      </c>
      <c r="C37" s="19" t="s">
        <v>138</v>
      </c>
      <c r="D37" s="19" t="s">
        <v>157</v>
      </c>
      <c r="E37" s="19" t="s">
        <v>95</v>
      </c>
      <c r="F37" s="19">
        <v>76943</v>
      </c>
      <c r="G37" s="19" t="s">
        <v>174</v>
      </c>
      <c r="H37" s="19">
        <v>12</v>
      </c>
      <c r="I37" s="19" t="s">
        <v>183</v>
      </c>
      <c r="J37" s="19" t="s">
        <v>95</v>
      </c>
      <c r="K37" s="19" t="s">
        <v>105</v>
      </c>
      <c r="L37" s="19" t="s">
        <v>95</v>
      </c>
      <c r="M37" s="19" t="s">
        <v>111</v>
      </c>
      <c r="N37" s="19">
        <v>24</v>
      </c>
      <c r="O37" s="19">
        <v>0</v>
      </c>
      <c r="P37" s="19">
        <v>24</v>
      </c>
      <c r="Q37" s="19" t="s">
        <v>107</v>
      </c>
      <c r="R37" s="126">
        <v>273066</v>
      </c>
      <c r="S37" s="117" t="s">
        <v>1007</v>
      </c>
      <c r="T37" s="117" t="s">
        <v>1008</v>
      </c>
      <c r="U37" s="19">
        <v>48105950100</v>
      </c>
      <c r="V37" s="19">
        <v>123</v>
      </c>
      <c r="W37" s="19">
        <v>17</v>
      </c>
      <c r="X37" s="19">
        <v>8</v>
      </c>
      <c r="Y37" s="19">
        <v>8</v>
      </c>
      <c r="Z37" s="19">
        <v>0</v>
      </c>
      <c r="AA37" s="19">
        <v>7</v>
      </c>
    </row>
    <row r="38" spans="1:106" s="19" customFormat="1" ht="15" x14ac:dyDescent="0.25">
      <c r="A38" s="19">
        <v>21153</v>
      </c>
      <c r="B38" s="19" t="s">
        <v>119</v>
      </c>
      <c r="C38" s="19" t="s">
        <v>139</v>
      </c>
      <c r="D38" s="19" t="s">
        <v>158</v>
      </c>
      <c r="E38" s="19" t="s">
        <v>95</v>
      </c>
      <c r="F38" s="19">
        <v>78957</v>
      </c>
      <c r="G38" s="19" t="s">
        <v>175</v>
      </c>
      <c r="H38" s="19">
        <v>7</v>
      </c>
      <c r="I38" s="19" t="s">
        <v>183</v>
      </c>
      <c r="J38" s="19" t="s">
        <v>95</v>
      </c>
      <c r="K38" s="19" t="s">
        <v>105</v>
      </c>
      <c r="L38" s="19" t="s">
        <v>95</v>
      </c>
      <c r="M38" s="19" t="s">
        <v>111</v>
      </c>
      <c r="N38" s="19">
        <v>32</v>
      </c>
      <c r="O38" s="19">
        <v>0</v>
      </c>
      <c r="P38" s="19">
        <v>32</v>
      </c>
      <c r="Q38" s="19" t="s">
        <v>106</v>
      </c>
      <c r="R38" s="126">
        <v>374173</v>
      </c>
      <c r="S38" s="117" t="s">
        <v>1007</v>
      </c>
      <c r="T38" s="117" t="s">
        <v>1008</v>
      </c>
      <c r="U38" s="19">
        <v>48021950700</v>
      </c>
      <c r="V38" s="19">
        <v>123</v>
      </c>
      <c r="W38" s="19">
        <v>17</v>
      </c>
      <c r="X38" s="19">
        <v>8</v>
      </c>
      <c r="Y38" s="19">
        <v>8</v>
      </c>
      <c r="Z38" s="19">
        <v>0</v>
      </c>
      <c r="AA38" s="19">
        <v>7</v>
      </c>
    </row>
    <row r="39" spans="1:106" s="19" customFormat="1" ht="15" x14ac:dyDescent="0.25">
      <c r="A39" s="19">
        <v>21154</v>
      </c>
      <c r="B39" s="19" t="s">
        <v>120</v>
      </c>
      <c r="C39" s="19" t="s">
        <v>140</v>
      </c>
      <c r="D39" s="19" t="s">
        <v>159</v>
      </c>
      <c r="E39" s="19" t="s">
        <v>95</v>
      </c>
      <c r="F39" s="19">
        <v>75124</v>
      </c>
      <c r="G39" s="19" t="s">
        <v>109</v>
      </c>
      <c r="H39" s="19">
        <v>4</v>
      </c>
      <c r="I39" s="19" t="s">
        <v>183</v>
      </c>
      <c r="J39" s="19" t="s">
        <v>95</v>
      </c>
      <c r="K39" s="19" t="s">
        <v>105</v>
      </c>
      <c r="L39" s="19" t="s">
        <v>95</v>
      </c>
      <c r="M39" s="19" t="s">
        <v>111</v>
      </c>
      <c r="N39" s="19">
        <v>32</v>
      </c>
      <c r="O39" s="19">
        <v>0</v>
      </c>
      <c r="P39" s="19">
        <v>32</v>
      </c>
      <c r="Q39" s="19" t="s">
        <v>106</v>
      </c>
      <c r="R39" s="126">
        <v>390000</v>
      </c>
      <c r="S39" s="117" t="s">
        <v>1023</v>
      </c>
      <c r="T39" s="117" t="s">
        <v>1019</v>
      </c>
      <c r="U39" s="19">
        <v>48213950500</v>
      </c>
      <c r="V39" s="19">
        <v>123</v>
      </c>
      <c r="W39" s="19">
        <v>17</v>
      </c>
      <c r="X39" s="19">
        <v>8</v>
      </c>
      <c r="Y39" s="19">
        <v>8</v>
      </c>
      <c r="Z39" s="19">
        <v>0</v>
      </c>
      <c r="AA39" s="19">
        <v>7</v>
      </c>
    </row>
    <row r="40" spans="1:106" s="19" customFormat="1" ht="15" x14ac:dyDescent="0.25">
      <c r="A40" s="19">
        <v>21173</v>
      </c>
      <c r="B40" s="19" t="s">
        <v>125</v>
      </c>
      <c r="C40" s="19" t="s">
        <v>145</v>
      </c>
      <c r="D40" s="19" t="s">
        <v>163</v>
      </c>
      <c r="E40" s="19" t="s">
        <v>95</v>
      </c>
      <c r="F40" s="19">
        <v>75156</v>
      </c>
      <c r="G40" s="19" t="s">
        <v>109</v>
      </c>
      <c r="H40" s="19">
        <v>4</v>
      </c>
      <c r="I40" s="19" t="s">
        <v>183</v>
      </c>
      <c r="J40" s="19" t="s">
        <v>95</v>
      </c>
      <c r="K40" s="19" t="s">
        <v>105</v>
      </c>
      <c r="L40" s="19" t="s">
        <v>95</v>
      </c>
      <c r="M40" s="19" t="s">
        <v>111</v>
      </c>
      <c r="N40" s="19">
        <v>72</v>
      </c>
      <c r="O40" s="19">
        <v>0</v>
      </c>
      <c r="P40" s="19">
        <v>72</v>
      </c>
      <c r="Q40" s="19" t="s">
        <v>106</v>
      </c>
      <c r="R40" s="126">
        <v>675000</v>
      </c>
      <c r="S40" s="117" t="s">
        <v>1023</v>
      </c>
      <c r="T40" s="117" t="s">
        <v>1019</v>
      </c>
      <c r="U40" s="19">
        <v>48213950602</v>
      </c>
      <c r="V40" s="19">
        <v>123</v>
      </c>
      <c r="W40" s="19">
        <v>17</v>
      </c>
      <c r="X40" s="19">
        <v>8</v>
      </c>
      <c r="Y40" s="19">
        <v>8</v>
      </c>
      <c r="Z40" s="19">
        <v>0</v>
      </c>
      <c r="AA40" s="19">
        <v>7</v>
      </c>
    </row>
    <row r="41" spans="1:106" s="19" customFormat="1" ht="15" x14ac:dyDescent="0.25">
      <c r="A41" s="19">
        <v>21156</v>
      </c>
      <c r="B41" s="19" t="s">
        <v>121</v>
      </c>
      <c r="C41" s="19" t="s">
        <v>141</v>
      </c>
      <c r="D41" s="19" t="s">
        <v>160</v>
      </c>
      <c r="E41" s="19" t="s">
        <v>95</v>
      </c>
      <c r="F41" s="19">
        <v>77465</v>
      </c>
      <c r="G41" s="19" t="s">
        <v>176</v>
      </c>
      <c r="H41" s="19">
        <v>6</v>
      </c>
      <c r="I41" s="19" t="s">
        <v>183</v>
      </c>
      <c r="J41" s="19" t="s">
        <v>95</v>
      </c>
      <c r="K41" s="19" t="s">
        <v>105</v>
      </c>
      <c r="L41" s="19" t="s">
        <v>95</v>
      </c>
      <c r="M41" s="19" t="s">
        <v>111</v>
      </c>
      <c r="N41" s="19">
        <v>84</v>
      </c>
      <c r="O41" s="19">
        <v>0</v>
      </c>
      <c r="P41" s="19">
        <v>84</v>
      </c>
      <c r="Q41" s="19" t="s">
        <v>106</v>
      </c>
      <c r="R41" s="126">
        <v>698229</v>
      </c>
      <c r="S41" s="117" t="s">
        <v>1009</v>
      </c>
      <c r="T41" s="117" t="s">
        <v>1010</v>
      </c>
      <c r="U41" s="19">
        <v>48321730600</v>
      </c>
      <c r="V41" s="19">
        <v>122</v>
      </c>
      <c r="W41" s="19">
        <v>17</v>
      </c>
      <c r="X41" s="19">
        <v>8</v>
      </c>
      <c r="Y41" s="19">
        <v>8</v>
      </c>
      <c r="Z41" s="19">
        <v>0</v>
      </c>
      <c r="AA41" s="19">
        <v>7</v>
      </c>
    </row>
    <row r="42" spans="1:106" s="19" customFormat="1" ht="15" x14ac:dyDescent="0.25">
      <c r="A42" s="19">
        <v>21311</v>
      </c>
      <c r="B42" s="19" t="s">
        <v>131</v>
      </c>
      <c r="C42" s="19" t="s">
        <v>151</v>
      </c>
      <c r="D42" s="19" t="s">
        <v>168</v>
      </c>
      <c r="E42" s="19" t="s">
        <v>95</v>
      </c>
      <c r="F42" s="19">
        <v>79322</v>
      </c>
      <c r="G42" s="19" t="s">
        <v>181</v>
      </c>
      <c r="H42" s="19">
        <v>1</v>
      </c>
      <c r="I42" s="19" t="s">
        <v>183</v>
      </c>
      <c r="J42" s="19" t="s">
        <v>95</v>
      </c>
      <c r="K42" s="19" t="s">
        <v>105</v>
      </c>
      <c r="L42" s="19" t="s">
        <v>95</v>
      </c>
      <c r="M42" s="19" t="s">
        <v>111</v>
      </c>
      <c r="N42" s="19">
        <v>24</v>
      </c>
      <c r="O42" s="19">
        <v>0</v>
      </c>
      <c r="P42" s="19">
        <v>24</v>
      </c>
      <c r="Q42" s="19" t="s">
        <v>107</v>
      </c>
      <c r="R42" s="126">
        <v>265000</v>
      </c>
      <c r="S42" s="117" t="s">
        <v>1024</v>
      </c>
      <c r="T42" s="117" t="s">
        <v>1004</v>
      </c>
      <c r="U42" s="19">
        <v>48107950100</v>
      </c>
      <c r="V42" s="19">
        <v>119</v>
      </c>
      <c r="W42" s="19">
        <v>17</v>
      </c>
      <c r="X42" s="19">
        <v>4</v>
      </c>
      <c r="Y42" s="19">
        <v>8</v>
      </c>
      <c r="Z42" s="19">
        <v>4</v>
      </c>
      <c r="AA42" s="19">
        <v>0</v>
      </c>
    </row>
    <row r="43" spans="1:106" s="19" customFormat="1" ht="15" x14ac:dyDescent="0.25">
      <c r="A43" s="19">
        <v>21034</v>
      </c>
      <c r="B43" s="19" t="s">
        <v>113</v>
      </c>
      <c r="C43" s="19" t="s">
        <v>133</v>
      </c>
      <c r="D43" s="19" t="s">
        <v>153</v>
      </c>
      <c r="E43" s="19" t="s">
        <v>95</v>
      </c>
      <c r="F43" s="19">
        <v>78119</v>
      </c>
      <c r="G43" s="19" t="s">
        <v>170</v>
      </c>
      <c r="H43" s="19">
        <v>9</v>
      </c>
      <c r="I43" s="19" t="s">
        <v>183</v>
      </c>
      <c r="J43" s="19" t="s">
        <v>95</v>
      </c>
      <c r="K43" s="19" t="s">
        <v>105</v>
      </c>
      <c r="L43" s="19" t="s">
        <v>95</v>
      </c>
      <c r="M43" s="19" t="s">
        <v>110</v>
      </c>
      <c r="N43" s="19">
        <v>72</v>
      </c>
      <c r="O43" s="19">
        <v>8</v>
      </c>
      <c r="P43" s="19">
        <v>80</v>
      </c>
      <c r="Q43" s="19" t="s">
        <v>106</v>
      </c>
      <c r="R43" s="132">
        <v>975000</v>
      </c>
      <c r="S43" s="117" t="s">
        <v>1025</v>
      </c>
      <c r="T43" s="117" t="s">
        <v>1026</v>
      </c>
      <c r="U43" s="19" t="s">
        <v>186</v>
      </c>
      <c r="V43" s="19">
        <v>109</v>
      </c>
      <c r="W43" s="19">
        <v>14</v>
      </c>
      <c r="X43" s="19">
        <v>4</v>
      </c>
      <c r="Y43" s="19">
        <v>8</v>
      </c>
      <c r="Z43" s="19">
        <v>4</v>
      </c>
      <c r="AA43" s="19">
        <v>6</v>
      </c>
    </row>
    <row r="44" spans="1:106" s="19" customFormat="1" ht="15" x14ac:dyDescent="0.25">
      <c r="A44" s="19">
        <v>21174</v>
      </c>
      <c r="B44" s="19" t="s">
        <v>126</v>
      </c>
      <c r="C44" s="19" t="s">
        <v>146</v>
      </c>
      <c r="D44" s="19" t="s">
        <v>164</v>
      </c>
      <c r="E44" s="19" t="s">
        <v>105</v>
      </c>
      <c r="F44" s="19">
        <v>76704</v>
      </c>
      <c r="G44" s="19" t="s">
        <v>177</v>
      </c>
      <c r="H44" s="19">
        <v>6</v>
      </c>
      <c r="I44" s="19" t="s">
        <v>104</v>
      </c>
      <c r="J44" s="19" t="s">
        <v>95</v>
      </c>
      <c r="K44" s="19" t="s">
        <v>105</v>
      </c>
      <c r="L44" s="19" t="s">
        <v>105</v>
      </c>
      <c r="M44" s="19" t="s">
        <v>112</v>
      </c>
      <c r="N44" s="19">
        <v>1</v>
      </c>
      <c r="O44" s="19">
        <v>1</v>
      </c>
      <c r="P44" s="19">
        <v>2</v>
      </c>
      <c r="Q44" s="19" t="s">
        <v>107</v>
      </c>
      <c r="R44" s="132">
        <v>250000</v>
      </c>
      <c r="S44" s="117" t="s">
        <v>1027</v>
      </c>
      <c r="T44" s="117" t="s">
        <v>1028</v>
      </c>
      <c r="U44" s="19" t="s">
        <v>187</v>
      </c>
      <c r="V44" s="19">
        <v>96</v>
      </c>
      <c r="W44" s="19">
        <v>17</v>
      </c>
      <c r="X44" s="19">
        <v>9</v>
      </c>
      <c r="Y44" s="19">
        <v>8</v>
      </c>
      <c r="Z44" s="19">
        <v>4</v>
      </c>
      <c r="AA44" s="19">
        <v>0</v>
      </c>
    </row>
    <row r="45" spans="1:106" customFormat="1" ht="2.4500000000000002" customHeight="1" x14ac:dyDescent="0.25">
      <c r="A45" s="37"/>
      <c r="E45" s="38"/>
      <c r="F45" s="38"/>
      <c r="J45" s="38"/>
      <c r="K45" s="38"/>
      <c r="L45" s="38"/>
      <c r="N45" s="38"/>
      <c r="O45" s="38"/>
      <c r="P45" s="38"/>
      <c r="R45" s="39"/>
    </row>
    <row r="46" spans="1:106" customFormat="1" ht="15" x14ac:dyDescent="0.25">
      <c r="A46" s="89" t="s">
        <v>24</v>
      </c>
      <c r="B46" s="90"/>
      <c r="C46" s="91">
        <v>12232637</v>
      </c>
      <c r="E46" s="38"/>
      <c r="F46" s="38"/>
      <c r="J46" s="38"/>
      <c r="K46" s="38"/>
      <c r="L46" s="38"/>
      <c r="N46" s="111"/>
      <c r="O46" s="111"/>
      <c r="P46" s="111"/>
      <c r="Q46" s="109"/>
      <c r="R46" s="112"/>
    </row>
    <row r="47" spans="1:106" ht="15" x14ac:dyDescent="0.25">
      <c r="A47" s="90"/>
      <c r="B47" s="92" t="s">
        <v>21</v>
      </c>
      <c r="C47" s="93">
        <v>4077546</v>
      </c>
      <c r="D47" s="11"/>
      <c r="E47" s="16"/>
      <c r="F47" s="16"/>
      <c r="G47" s="11"/>
      <c r="H47" s="16"/>
      <c r="I47" s="18"/>
      <c r="J47" s="16"/>
      <c r="K47" s="16"/>
      <c r="L47" s="16"/>
      <c r="M47" s="11"/>
      <c r="N47" s="99"/>
      <c r="O47" s="99"/>
      <c r="P47" s="99"/>
      <c r="Q47" s="88" t="s">
        <v>20</v>
      </c>
      <c r="R47" s="114">
        <f>SUM(R13:R46)</f>
        <v>29276174</v>
      </c>
      <c r="S47" s="13"/>
      <c r="T47" s="11"/>
      <c r="U47" s="11"/>
      <c r="V47" s="11"/>
      <c r="W47" s="11"/>
      <c r="X47" s="11"/>
      <c r="Y47"/>
      <c r="Z47" s="19"/>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row>
    <row r="48" spans="1:106" ht="15" hidden="1" x14ac:dyDescent="0.25">
      <c r="A48" s="89"/>
      <c r="B48" s="94"/>
      <c r="C48" s="95"/>
      <c r="D48" s="11"/>
      <c r="E48" s="16"/>
      <c r="F48" s="16"/>
      <c r="G48" s="11"/>
      <c r="H48" s="16"/>
      <c r="I48" s="18"/>
      <c r="J48" s="16"/>
      <c r="K48" s="16"/>
      <c r="L48" s="16"/>
      <c r="M48" s="11"/>
      <c r="N48" s="11"/>
      <c r="O48" s="11"/>
      <c r="P48" s="11"/>
      <c r="Q48" s="124"/>
      <c r="R48" s="40"/>
      <c r="S48" s="13"/>
      <c r="T48" s="11"/>
      <c r="U48" s="11"/>
      <c r="V48" s="11"/>
      <c r="W48" s="11"/>
      <c r="X48" s="11"/>
      <c r="Y48"/>
      <c r="Z48" s="19"/>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row>
    <row r="49" spans="1:106" s="21" customFormat="1" ht="14.25" hidden="1" customHeight="1" x14ac:dyDescent="0.25">
      <c r="A49" s="63"/>
      <c r="D49" s="20"/>
      <c r="E49" s="36"/>
      <c r="F49" s="36"/>
      <c r="G49" s="20"/>
      <c r="H49" s="36"/>
      <c r="I49" s="20"/>
      <c r="J49" s="36"/>
      <c r="K49" s="36"/>
      <c r="L49" s="36"/>
      <c r="M49" s="42"/>
      <c r="N49" s="20"/>
      <c r="O49" s="20"/>
      <c r="P49" s="20"/>
      <c r="Q49" s="20"/>
      <c r="R49" s="43"/>
      <c r="S49" s="20"/>
      <c r="T49" s="20"/>
      <c r="U49" s="20"/>
      <c r="V49" s="20"/>
      <c r="W49" s="20"/>
      <c r="X49" s="20"/>
      <c r="Y49" s="20"/>
      <c r="Z49" s="20"/>
      <c r="AA49" s="20"/>
      <c r="AB49" s="20"/>
      <c r="AC49" s="20"/>
    </row>
    <row r="50" spans="1:106" s="21" customFormat="1" ht="14.25" customHeight="1" x14ac:dyDescent="0.25">
      <c r="A50" s="41"/>
      <c r="B50" s="59"/>
      <c r="C50" s="60"/>
      <c r="D50" s="20"/>
      <c r="E50" s="36"/>
      <c r="F50" s="36"/>
      <c r="G50" s="20"/>
      <c r="H50" s="36"/>
      <c r="I50" s="20"/>
      <c r="J50" s="36"/>
      <c r="K50" s="36"/>
      <c r="L50" s="36"/>
      <c r="M50" s="42"/>
      <c r="N50" s="20"/>
      <c r="O50" s="20"/>
      <c r="P50" s="20"/>
      <c r="Q50" s="20"/>
      <c r="R50" s="43"/>
      <c r="S50" s="20"/>
      <c r="T50" s="20"/>
      <c r="U50" s="20"/>
      <c r="V50" s="20"/>
      <c r="W50" s="20"/>
      <c r="X50" s="20"/>
      <c r="Y50" s="20"/>
      <c r="Z50" s="20"/>
      <c r="AA50" s="20"/>
      <c r="AB50" s="20"/>
      <c r="AC50" s="20"/>
    </row>
    <row r="51" spans="1:106" s="65" customFormat="1" ht="15" x14ac:dyDescent="0.25">
      <c r="A51" s="150" t="s">
        <v>23</v>
      </c>
      <c r="B51" s="151"/>
      <c r="C51" s="76"/>
      <c r="E51" s="68"/>
      <c r="F51" s="68"/>
      <c r="H51" s="68"/>
      <c r="J51" s="68"/>
      <c r="K51" s="68"/>
      <c r="L51" s="68"/>
      <c r="R51" s="69"/>
    </row>
    <row r="52" spans="1:106" s="19" customFormat="1" ht="15" x14ac:dyDescent="0.25">
      <c r="A52" s="19">
        <v>21051</v>
      </c>
      <c r="B52" s="19" t="s">
        <v>188</v>
      </c>
      <c r="C52" s="19" t="s">
        <v>192</v>
      </c>
      <c r="D52" s="19" t="s">
        <v>196</v>
      </c>
      <c r="E52" s="19" t="s">
        <v>105</v>
      </c>
      <c r="F52" s="19">
        <v>79015</v>
      </c>
      <c r="G52" s="19" t="s">
        <v>199</v>
      </c>
      <c r="H52" s="19">
        <v>1</v>
      </c>
      <c r="I52" s="19" t="s">
        <v>183</v>
      </c>
      <c r="J52" s="19" t="s">
        <v>95</v>
      </c>
      <c r="K52" s="19" t="s">
        <v>95</v>
      </c>
      <c r="L52" s="19" t="s">
        <v>95</v>
      </c>
      <c r="M52" s="19" t="s">
        <v>112</v>
      </c>
      <c r="N52" s="19">
        <v>80</v>
      </c>
      <c r="O52" s="19">
        <v>0</v>
      </c>
      <c r="P52" s="19">
        <v>80</v>
      </c>
      <c r="Q52" s="19" t="s">
        <v>107</v>
      </c>
      <c r="R52" s="126">
        <v>732863</v>
      </c>
      <c r="S52" s="117" t="s">
        <v>853</v>
      </c>
      <c r="T52" s="117" t="s">
        <v>854</v>
      </c>
      <c r="U52" s="19">
        <v>48381021801</v>
      </c>
      <c r="V52" s="19">
        <v>134</v>
      </c>
      <c r="W52" s="19">
        <v>17</v>
      </c>
      <c r="X52" s="19">
        <v>4</v>
      </c>
      <c r="Y52" s="19">
        <v>8</v>
      </c>
      <c r="Z52" s="19">
        <v>4</v>
      </c>
      <c r="AA52" s="19">
        <v>0</v>
      </c>
    </row>
    <row r="53" spans="1:106" s="19" customFormat="1" ht="15" x14ac:dyDescent="0.25">
      <c r="A53" s="19">
        <v>21112</v>
      </c>
      <c r="B53" s="19" t="s">
        <v>190</v>
      </c>
      <c r="C53" s="19" t="s">
        <v>194</v>
      </c>
      <c r="D53" s="19" t="s">
        <v>198</v>
      </c>
      <c r="E53" s="19" t="s">
        <v>95</v>
      </c>
      <c r="F53" s="19">
        <v>79065</v>
      </c>
      <c r="G53" s="19" t="s">
        <v>201</v>
      </c>
      <c r="H53" s="19">
        <v>1</v>
      </c>
      <c r="I53" s="19" t="s">
        <v>183</v>
      </c>
      <c r="J53" s="19" t="s">
        <v>95</v>
      </c>
      <c r="K53" s="19" t="s">
        <v>95</v>
      </c>
      <c r="L53" s="19" t="s">
        <v>95</v>
      </c>
      <c r="M53" s="19" t="s">
        <v>112</v>
      </c>
      <c r="N53" s="19">
        <v>36</v>
      </c>
      <c r="O53" s="19">
        <v>0</v>
      </c>
      <c r="P53" s="19">
        <v>36</v>
      </c>
      <c r="Q53" s="19" t="s">
        <v>107</v>
      </c>
      <c r="R53" s="126">
        <v>732863</v>
      </c>
      <c r="S53" s="117" t="s">
        <v>862</v>
      </c>
      <c r="T53" s="117" t="s">
        <v>863</v>
      </c>
      <c r="U53" s="19">
        <v>48179950400</v>
      </c>
      <c r="V53" s="19">
        <v>133</v>
      </c>
      <c r="W53" s="19">
        <v>17</v>
      </c>
      <c r="X53" s="19">
        <v>4</v>
      </c>
      <c r="Y53" s="19">
        <v>8</v>
      </c>
      <c r="Z53" s="19">
        <v>4</v>
      </c>
      <c r="AA53" s="19">
        <v>0</v>
      </c>
    </row>
    <row r="54" spans="1:106" s="19" customFormat="1" ht="15" x14ac:dyDescent="0.25">
      <c r="A54" s="19">
        <v>21268</v>
      </c>
      <c r="B54" s="19" t="s">
        <v>191</v>
      </c>
      <c r="C54" s="19" t="s">
        <v>195</v>
      </c>
      <c r="D54" s="19" t="s">
        <v>196</v>
      </c>
      <c r="E54" s="19" t="s">
        <v>95</v>
      </c>
      <c r="F54" s="19">
        <v>79015</v>
      </c>
      <c r="G54" s="19" t="s">
        <v>199</v>
      </c>
      <c r="H54" s="19">
        <v>1</v>
      </c>
      <c r="I54" s="19" t="s">
        <v>183</v>
      </c>
      <c r="J54" s="19" t="s">
        <v>95</v>
      </c>
      <c r="K54" s="19" t="s">
        <v>95</v>
      </c>
      <c r="L54" s="19" t="s">
        <v>95</v>
      </c>
      <c r="M54" s="19" t="s">
        <v>112</v>
      </c>
      <c r="N54" s="19">
        <v>60</v>
      </c>
      <c r="O54" s="19">
        <v>12</v>
      </c>
      <c r="P54" s="19">
        <v>72</v>
      </c>
      <c r="Q54" s="19" t="s">
        <v>106</v>
      </c>
      <c r="R54" s="126">
        <v>732863</v>
      </c>
      <c r="S54" s="117" t="s">
        <v>899</v>
      </c>
      <c r="T54" s="117" t="s">
        <v>900</v>
      </c>
      <c r="U54" s="19">
        <v>48381021801</v>
      </c>
      <c r="V54" s="19">
        <v>132</v>
      </c>
      <c r="W54" s="19">
        <v>17</v>
      </c>
      <c r="X54" s="19">
        <v>4</v>
      </c>
      <c r="Y54" s="19">
        <v>8</v>
      </c>
      <c r="Z54" s="19">
        <v>4</v>
      </c>
      <c r="AA54" s="19">
        <v>0</v>
      </c>
    </row>
    <row r="55" spans="1:106" s="19" customFormat="1" ht="15" x14ac:dyDescent="0.25">
      <c r="A55" s="19">
        <v>21102</v>
      </c>
      <c r="B55" s="19" t="s">
        <v>189</v>
      </c>
      <c r="C55" s="19" t="s">
        <v>193</v>
      </c>
      <c r="D55" s="19" t="s">
        <v>197</v>
      </c>
      <c r="E55" s="19" t="s">
        <v>95</v>
      </c>
      <c r="F55" s="19">
        <v>79382</v>
      </c>
      <c r="G55" s="19" t="s">
        <v>200</v>
      </c>
      <c r="H55" s="19">
        <v>1</v>
      </c>
      <c r="I55" s="19" t="s">
        <v>183</v>
      </c>
      <c r="J55" s="19" t="s">
        <v>95</v>
      </c>
      <c r="K55" s="19" t="s">
        <v>95</v>
      </c>
      <c r="L55" s="19" t="s">
        <v>95</v>
      </c>
      <c r="M55" s="19" t="s">
        <v>112</v>
      </c>
      <c r="N55" s="19">
        <v>36</v>
      </c>
      <c r="O55" s="19">
        <v>0</v>
      </c>
      <c r="P55" s="19">
        <v>36</v>
      </c>
      <c r="Q55" s="19" t="s">
        <v>106</v>
      </c>
      <c r="R55" s="126">
        <v>732863</v>
      </c>
      <c r="S55" s="117" t="s">
        <v>949</v>
      </c>
      <c r="T55" s="117" t="s">
        <v>831</v>
      </c>
      <c r="U55" s="19">
        <v>48303010406</v>
      </c>
      <c r="V55" s="19">
        <v>128</v>
      </c>
      <c r="W55" s="19">
        <v>17</v>
      </c>
      <c r="X55" s="19">
        <v>4</v>
      </c>
      <c r="Y55" s="19">
        <v>8</v>
      </c>
      <c r="Z55" s="19">
        <v>4</v>
      </c>
      <c r="AA55" s="19">
        <v>0</v>
      </c>
    </row>
    <row r="56" spans="1:106" customFormat="1" ht="5.0999999999999996" customHeight="1" x14ac:dyDescent="0.25">
      <c r="A56" s="109"/>
      <c r="B56" s="109"/>
      <c r="C56" s="110"/>
      <c r="D56" s="109"/>
      <c r="E56" s="111"/>
      <c r="F56" s="111"/>
      <c r="G56" s="109"/>
      <c r="H56" s="109"/>
      <c r="I56" s="109"/>
      <c r="J56" s="111"/>
      <c r="K56" s="111"/>
      <c r="L56" s="111"/>
      <c r="M56" s="109"/>
      <c r="N56" s="111"/>
      <c r="O56" s="111"/>
      <c r="P56" s="111"/>
      <c r="Q56" s="109"/>
      <c r="R56" s="115"/>
      <c r="S56" s="109"/>
      <c r="T56" s="109"/>
    </row>
    <row r="57" spans="1:106" customFormat="1" ht="14.1" customHeight="1" x14ac:dyDescent="0.25">
      <c r="A57" s="96" t="s">
        <v>24</v>
      </c>
      <c r="B57" s="122"/>
      <c r="C57" s="123">
        <v>732863</v>
      </c>
      <c r="D57" s="109"/>
      <c r="E57" s="111"/>
      <c r="F57" s="111"/>
      <c r="G57" s="109"/>
      <c r="H57" s="109"/>
      <c r="I57" s="109"/>
      <c r="J57" s="111"/>
      <c r="K57" s="111"/>
      <c r="L57" s="111"/>
      <c r="M57" s="109"/>
      <c r="N57" s="111"/>
      <c r="O57" s="99"/>
      <c r="P57" s="111"/>
      <c r="Q57" s="88" t="s">
        <v>20</v>
      </c>
      <c r="R57" s="125">
        <f>SUM(R52:R55)</f>
        <v>2931452</v>
      </c>
      <c r="S57" s="109"/>
      <c r="T57" s="109"/>
    </row>
    <row r="58" spans="1:106" ht="15" hidden="1" x14ac:dyDescent="0.25">
      <c r="A58" s="122"/>
      <c r="B58" s="122"/>
      <c r="C58" s="122"/>
      <c r="D58" s="99"/>
      <c r="E58" s="100"/>
      <c r="F58" s="100"/>
      <c r="G58" s="99"/>
      <c r="H58" s="100"/>
      <c r="I58" s="101"/>
      <c r="J58" s="100"/>
      <c r="K58" s="100"/>
      <c r="L58" s="100"/>
      <c r="M58" s="99"/>
      <c r="N58" s="99"/>
      <c r="O58" s="99"/>
      <c r="P58" s="99"/>
      <c r="Q58" s="88" t="s">
        <v>20</v>
      </c>
      <c r="R58" s="102">
        <f>SUM(R52:R57)</f>
        <v>5862904</v>
      </c>
      <c r="S58" s="103"/>
      <c r="T58" s="99"/>
      <c r="U58" s="11"/>
      <c r="V58" s="11"/>
      <c r="W58" s="11"/>
      <c r="X58" s="11"/>
      <c r="Y58"/>
      <c r="Z58" s="19"/>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row>
    <row r="59" spans="1:106" collapsed="1" x14ac:dyDescent="0.2">
      <c r="A59" s="32"/>
      <c r="C59" s="7"/>
      <c r="E59" s="15"/>
      <c r="F59" s="15"/>
      <c r="R59" s="44"/>
    </row>
    <row r="60" spans="1:106" s="65" customFormat="1" x14ac:dyDescent="0.2">
      <c r="A60" s="64" t="s">
        <v>30</v>
      </c>
      <c r="C60" s="67"/>
      <c r="E60" s="68"/>
      <c r="F60" s="68"/>
      <c r="H60" s="68"/>
      <c r="J60" s="68"/>
      <c r="K60" s="68"/>
      <c r="L60" s="68"/>
      <c r="R60" s="69"/>
    </row>
    <row r="61" spans="1:106" s="19" customFormat="1" ht="15" x14ac:dyDescent="0.25">
      <c r="A61" s="19">
        <v>21098</v>
      </c>
      <c r="B61" s="19" t="s">
        <v>205</v>
      </c>
      <c r="C61" s="19" t="s">
        <v>216</v>
      </c>
      <c r="D61" s="19" t="s">
        <v>200</v>
      </c>
      <c r="E61" s="19" t="s">
        <v>95</v>
      </c>
      <c r="F61" s="19">
        <v>79401</v>
      </c>
      <c r="G61" s="19" t="s">
        <v>200</v>
      </c>
      <c r="H61" s="19">
        <v>1</v>
      </c>
      <c r="I61" s="19" t="s">
        <v>104</v>
      </c>
      <c r="J61" s="19" t="s">
        <v>95</v>
      </c>
      <c r="K61" s="19" t="s">
        <v>95</v>
      </c>
      <c r="L61" s="19" t="s">
        <v>95</v>
      </c>
      <c r="M61" s="19" t="s">
        <v>112</v>
      </c>
      <c r="N61" s="19">
        <v>52</v>
      </c>
      <c r="O61" s="19">
        <v>0</v>
      </c>
      <c r="P61" s="19">
        <v>52</v>
      </c>
      <c r="Q61" s="19" t="s">
        <v>107</v>
      </c>
      <c r="R61" s="126">
        <v>1270819</v>
      </c>
      <c r="S61" s="117" t="s">
        <v>949</v>
      </c>
      <c r="T61" s="117" t="s">
        <v>831</v>
      </c>
      <c r="U61" s="19">
        <v>48303000700</v>
      </c>
      <c r="V61" s="19">
        <v>139</v>
      </c>
      <c r="W61" s="19">
        <v>17</v>
      </c>
      <c r="X61" s="19">
        <v>4</v>
      </c>
      <c r="Y61" s="19">
        <v>8</v>
      </c>
      <c r="Z61" s="19">
        <v>4</v>
      </c>
      <c r="AA61" s="19">
        <v>0</v>
      </c>
    </row>
    <row r="62" spans="1:106" s="19" customFormat="1" ht="15" x14ac:dyDescent="0.25">
      <c r="A62" s="19">
        <v>21050</v>
      </c>
      <c r="B62" s="19" t="s">
        <v>203</v>
      </c>
      <c r="C62" s="19" t="s">
        <v>214</v>
      </c>
      <c r="D62" s="19" t="s">
        <v>224</v>
      </c>
      <c r="E62" s="19" t="s">
        <v>95</v>
      </c>
      <c r="F62" s="19">
        <v>79103</v>
      </c>
      <c r="G62" s="19" t="s">
        <v>225</v>
      </c>
      <c r="H62" s="19">
        <v>1</v>
      </c>
      <c r="I62" s="19" t="s">
        <v>104</v>
      </c>
      <c r="J62" s="19" t="s">
        <v>95</v>
      </c>
      <c r="K62" s="19" t="s">
        <v>95</v>
      </c>
      <c r="L62" s="19" t="s">
        <v>95</v>
      </c>
      <c r="M62" s="19" t="s">
        <v>112</v>
      </c>
      <c r="N62" s="19">
        <v>96</v>
      </c>
      <c r="O62" s="19">
        <v>0</v>
      </c>
      <c r="P62" s="19">
        <v>96</v>
      </c>
      <c r="Q62" s="19" t="s">
        <v>106</v>
      </c>
      <c r="R62" s="126">
        <v>1270819</v>
      </c>
      <c r="S62" s="117" t="s">
        <v>853</v>
      </c>
      <c r="T62" s="117" t="s">
        <v>854</v>
      </c>
      <c r="U62" s="19">
        <v>48375010700</v>
      </c>
      <c r="V62" s="19">
        <v>138</v>
      </c>
      <c r="W62" s="19">
        <v>17</v>
      </c>
      <c r="X62" s="19">
        <v>4</v>
      </c>
      <c r="Y62" s="19">
        <v>8</v>
      </c>
      <c r="Z62" s="19">
        <v>4</v>
      </c>
      <c r="AA62" s="19">
        <v>0</v>
      </c>
    </row>
    <row r="63" spans="1:106" s="19" customFormat="1" ht="15" x14ac:dyDescent="0.25">
      <c r="A63" s="19">
        <v>21235</v>
      </c>
      <c r="B63" s="19" t="s">
        <v>209</v>
      </c>
      <c r="C63" s="19" t="s">
        <v>220</v>
      </c>
      <c r="D63" s="19" t="s">
        <v>200</v>
      </c>
      <c r="E63" s="19" t="s">
        <v>95</v>
      </c>
      <c r="F63" s="19">
        <v>79401</v>
      </c>
      <c r="G63" s="19" t="s">
        <v>200</v>
      </c>
      <c r="H63" s="19">
        <v>1</v>
      </c>
      <c r="I63" s="19" t="s">
        <v>104</v>
      </c>
      <c r="J63" s="19" t="s">
        <v>95</v>
      </c>
      <c r="K63" s="19" t="s">
        <v>95</v>
      </c>
      <c r="L63" s="19" t="s">
        <v>95</v>
      </c>
      <c r="M63" s="19" t="s">
        <v>112</v>
      </c>
      <c r="N63" s="19">
        <v>85</v>
      </c>
      <c r="O63" s="19">
        <v>15</v>
      </c>
      <c r="P63" s="19">
        <v>100</v>
      </c>
      <c r="Q63" s="19" t="s">
        <v>106</v>
      </c>
      <c r="R63" s="126">
        <v>1270819</v>
      </c>
      <c r="S63" s="117" t="s">
        <v>941</v>
      </c>
      <c r="T63" s="117" t="s">
        <v>942</v>
      </c>
      <c r="U63" s="19">
        <v>48303000700</v>
      </c>
      <c r="V63" s="19">
        <v>137</v>
      </c>
      <c r="W63" s="19">
        <v>17</v>
      </c>
      <c r="X63" s="19">
        <v>4</v>
      </c>
      <c r="Y63" s="19">
        <v>8</v>
      </c>
      <c r="Z63" s="19">
        <v>4</v>
      </c>
      <c r="AA63" s="19">
        <v>0</v>
      </c>
    </row>
    <row r="64" spans="1:106" s="19" customFormat="1" ht="15" x14ac:dyDescent="0.25">
      <c r="A64" s="19">
        <v>21120</v>
      </c>
      <c r="B64" s="19" t="s">
        <v>206</v>
      </c>
      <c r="C64" s="19" t="s">
        <v>217</v>
      </c>
      <c r="D64" s="19" t="s">
        <v>224</v>
      </c>
      <c r="E64" s="19" t="s">
        <v>105</v>
      </c>
      <c r="F64" s="19">
        <v>79124</v>
      </c>
      <c r="G64" s="19" t="s">
        <v>225</v>
      </c>
      <c r="H64" s="19">
        <v>1</v>
      </c>
      <c r="I64" s="19" t="s">
        <v>104</v>
      </c>
      <c r="J64" s="19" t="s">
        <v>95</v>
      </c>
      <c r="K64" s="19" t="s">
        <v>95</v>
      </c>
      <c r="L64" s="19" t="s">
        <v>95</v>
      </c>
      <c r="M64" s="19" t="s">
        <v>112</v>
      </c>
      <c r="N64" s="19">
        <v>98</v>
      </c>
      <c r="O64" s="19">
        <v>10</v>
      </c>
      <c r="P64" s="19">
        <v>108</v>
      </c>
      <c r="Q64" s="19" t="s">
        <v>106</v>
      </c>
      <c r="R64" s="126">
        <v>1270819</v>
      </c>
      <c r="S64" s="117" t="s">
        <v>891</v>
      </c>
      <c r="T64" s="117" t="s">
        <v>892</v>
      </c>
      <c r="U64" s="19">
        <v>48375013300</v>
      </c>
      <c r="V64" s="19">
        <v>134</v>
      </c>
      <c r="W64" s="19">
        <v>17</v>
      </c>
      <c r="X64" s="19">
        <v>4</v>
      </c>
      <c r="Y64" s="19">
        <v>8</v>
      </c>
      <c r="Z64" s="19">
        <v>4</v>
      </c>
      <c r="AA64" s="19">
        <v>0</v>
      </c>
    </row>
    <row r="65" spans="1:106" s="19" customFormat="1" ht="15" x14ac:dyDescent="0.25">
      <c r="A65" s="19">
        <v>21198</v>
      </c>
      <c r="B65" s="19" t="s">
        <v>207</v>
      </c>
      <c r="C65" s="19" t="s">
        <v>218</v>
      </c>
      <c r="D65" s="19" t="s">
        <v>224</v>
      </c>
      <c r="E65" s="19" t="s">
        <v>95</v>
      </c>
      <c r="F65" s="19">
        <v>79103</v>
      </c>
      <c r="G65" s="19" t="s">
        <v>225</v>
      </c>
      <c r="H65" s="19">
        <v>1</v>
      </c>
      <c r="I65" s="19" t="s">
        <v>104</v>
      </c>
      <c r="J65" s="19" t="s">
        <v>95</v>
      </c>
      <c r="K65" s="19" t="s">
        <v>95</v>
      </c>
      <c r="L65" s="19" t="s">
        <v>95</v>
      </c>
      <c r="M65" s="19" t="s">
        <v>112</v>
      </c>
      <c r="N65" s="19">
        <v>72</v>
      </c>
      <c r="O65" s="19">
        <v>0</v>
      </c>
      <c r="P65" s="19">
        <v>72</v>
      </c>
      <c r="Q65" s="19" t="s">
        <v>106</v>
      </c>
      <c r="R65" s="126">
        <v>1270819</v>
      </c>
      <c r="S65" s="117" t="s">
        <v>899</v>
      </c>
      <c r="T65" s="117" t="s">
        <v>900</v>
      </c>
      <c r="U65" s="19">
        <v>48375010600</v>
      </c>
      <c r="V65" s="19">
        <v>132</v>
      </c>
      <c r="W65" s="19">
        <v>17</v>
      </c>
      <c r="X65" s="19">
        <v>4</v>
      </c>
      <c r="Y65" s="19">
        <v>8</v>
      </c>
      <c r="Z65" s="19">
        <v>4</v>
      </c>
      <c r="AA65" s="19">
        <v>7</v>
      </c>
    </row>
    <row r="66" spans="1:106" s="19" customFormat="1" ht="15" x14ac:dyDescent="0.25">
      <c r="A66" s="19">
        <v>21282</v>
      </c>
      <c r="B66" s="19" t="s">
        <v>212</v>
      </c>
      <c r="C66" s="19" t="s">
        <v>223</v>
      </c>
      <c r="D66" s="19" t="s">
        <v>200</v>
      </c>
      <c r="E66" s="19" t="s">
        <v>95</v>
      </c>
      <c r="F66" s="19">
        <v>79423</v>
      </c>
      <c r="G66" s="19" t="s">
        <v>200</v>
      </c>
      <c r="H66" s="19">
        <v>1</v>
      </c>
      <c r="I66" s="19" t="s">
        <v>104</v>
      </c>
      <c r="J66" s="19" t="s">
        <v>95</v>
      </c>
      <c r="K66" s="19" t="s">
        <v>95</v>
      </c>
      <c r="L66" s="19" t="s">
        <v>95</v>
      </c>
      <c r="M66" s="19" t="s">
        <v>112</v>
      </c>
      <c r="N66" s="19">
        <v>90</v>
      </c>
      <c r="O66" s="19">
        <v>0</v>
      </c>
      <c r="P66" s="19">
        <v>90</v>
      </c>
      <c r="Q66" s="19" t="s">
        <v>106</v>
      </c>
      <c r="R66" s="126">
        <v>1500000</v>
      </c>
      <c r="S66" s="117" t="s">
        <v>999</v>
      </c>
      <c r="T66" s="117" t="s">
        <v>1000</v>
      </c>
      <c r="U66" s="19">
        <v>48303010506</v>
      </c>
      <c r="V66" s="19">
        <v>132</v>
      </c>
      <c r="W66" s="19">
        <v>17</v>
      </c>
      <c r="X66" s="19">
        <v>4</v>
      </c>
      <c r="Y66" s="19">
        <v>8</v>
      </c>
      <c r="Z66" s="19">
        <v>4</v>
      </c>
      <c r="AA66" s="19">
        <v>0</v>
      </c>
    </row>
    <row r="67" spans="1:106" s="19" customFormat="1" ht="15" x14ac:dyDescent="0.25">
      <c r="A67" s="19">
        <v>21096</v>
      </c>
      <c r="B67" s="19" t="s">
        <v>204</v>
      </c>
      <c r="C67" s="19" t="s">
        <v>215</v>
      </c>
      <c r="D67" s="19" t="s">
        <v>200</v>
      </c>
      <c r="E67" s="19" t="s">
        <v>95</v>
      </c>
      <c r="F67" s="19">
        <v>79403</v>
      </c>
      <c r="G67" s="19" t="s">
        <v>200</v>
      </c>
      <c r="H67" s="19">
        <v>1</v>
      </c>
      <c r="I67" s="19" t="s">
        <v>104</v>
      </c>
      <c r="J67" s="19" t="s">
        <v>95</v>
      </c>
      <c r="K67" s="19" t="s">
        <v>95</v>
      </c>
      <c r="L67" s="19" t="s">
        <v>95</v>
      </c>
      <c r="M67" s="19" t="s">
        <v>112</v>
      </c>
      <c r="N67" s="19">
        <v>46</v>
      </c>
      <c r="O67" s="19">
        <v>0</v>
      </c>
      <c r="P67" s="19">
        <v>46</v>
      </c>
      <c r="Q67" s="19" t="s">
        <v>107</v>
      </c>
      <c r="R67" s="126">
        <v>1270819</v>
      </c>
      <c r="S67" s="117" t="s">
        <v>862</v>
      </c>
      <c r="T67" s="117" t="s">
        <v>863</v>
      </c>
      <c r="U67" s="19">
        <v>48303001000</v>
      </c>
      <c r="V67" s="19">
        <v>131</v>
      </c>
      <c r="W67" s="19">
        <v>17</v>
      </c>
      <c r="X67" s="19">
        <v>4</v>
      </c>
      <c r="Y67" s="19">
        <v>8</v>
      </c>
      <c r="Z67" s="19">
        <v>4</v>
      </c>
      <c r="AA67" s="19">
        <v>7</v>
      </c>
    </row>
    <row r="68" spans="1:106" s="19" customFormat="1" ht="15" x14ac:dyDescent="0.25">
      <c r="A68" s="19">
        <v>21201</v>
      </c>
      <c r="B68" s="19" t="s">
        <v>208</v>
      </c>
      <c r="C68" s="19" t="s">
        <v>219</v>
      </c>
      <c r="D68" s="19" t="s">
        <v>200</v>
      </c>
      <c r="E68" s="19" t="s">
        <v>95</v>
      </c>
      <c r="F68" s="19">
        <v>79401</v>
      </c>
      <c r="G68" s="19" t="s">
        <v>200</v>
      </c>
      <c r="H68" s="19">
        <v>1</v>
      </c>
      <c r="I68" s="19" t="s">
        <v>104</v>
      </c>
      <c r="J68" s="19" t="s">
        <v>95</v>
      </c>
      <c r="K68" s="19" t="s">
        <v>95</v>
      </c>
      <c r="L68" s="19" t="s">
        <v>95</v>
      </c>
      <c r="M68" s="19" t="s">
        <v>112</v>
      </c>
      <c r="N68" s="19">
        <v>80</v>
      </c>
      <c r="O68" s="19">
        <v>0</v>
      </c>
      <c r="P68" s="19">
        <v>80</v>
      </c>
      <c r="Q68" s="19" t="s">
        <v>106</v>
      </c>
      <c r="R68" s="126">
        <v>1268000</v>
      </c>
      <c r="S68" s="117" t="s">
        <v>1001</v>
      </c>
      <c r="T68" s="117" t="s">
        <v>913</v>
      </c>
      <c r="U68" s="19">
        <v>48303001300</v>
      </c>
      <c r="V68" s="19">
        <v>131</v>
      </c>
      <c r="W68" s="19">
        <v>17</v>
      </c>
      <c r="X68" s="19">
        <v>4</v>
      </c>
      <c r="Y68" s="19">
        <v>8</v>
      </c>
      <c r="Z68" s="19">
        <v>4</v>
      </c>
      <c r="AA68" s="19">
        <v>7</v>
      </c>
    </row>
    <row r="69" spans="1:106" s="19" customFormat="1" ht="15" x14ac:dyDescent="0.25">
      <c r="A69" s="19">
        <v>21257</v>
      </c>
      <c r="B69" s="19" t="s">
        <v>210</v>
      </c>
      <c r="C69" s="19" t="s">
        <v>221</v>
      </c>
      <c r="D69" s="19" t="s">
        <v>200</v>
      </c>
      <c r="E69" s="19" t="s">
        <v>95</v>
      </c>
      <c r="F69" s="19">
        <v>79416</v>
      </c>
      <c r="G69" s="19" t="s">
        <v>200</v>
      </c>
      <c r="H69" s="19">
        <v>1</v>
      </c>
      <c r="I69" s="19" t="s">
        <v>104</v>
      </c>
      <c r="J69" s="19" t="s">
        <v>95</v>
      </c>
      <c r="K69" s="19" t="s">
        <v>95</v>
      </c>
      <c r="L69" s="19" t="s">
        <v>95</v>
      </c>
      <c r="M69" s="19" t="s">
        <v>112</v>
      </c>
      <c r="N69" s="19">
        <v>108</v>
      </c>
      <c r="O69" s="19">
        <v>12</v>
      </c>
      <c r="P69" s="19">
        <v>120</v>
      </c>
      <c r="Q69" s="19" t="s">
        <v>106</v>
      </c>
      <c r="R69" s="126">
        <v>1270819</v>
      </c>
      <c r="S69" s="117" t="s">
        <v>891</v>
      </c>
      <c r="T69" s="117" t="s">
        <v>892</v>
      </c>
      <c r="U69" s="19">
        <v>48303010405</v>
      </c>
      <c r="V69" s="19">
        <v>131</v>
      </c>
      <c r="W69" s="19">
        <v>17</v>
      </c>
      <c r="X69" s="19">
        <v>4</v>
      </c>
      <c r="Y69" s="19">
        <v>8</v>
      </c>
      <c r="Z69" s="19">
        <v>4</v>
      </c>
      <c r="AA69" s="19">
        <v>0</v>
      </c>
    </row>
    <row r="70" spans="1:106" s="19" customFormat="1" ht="15" x14ac:dyDescent="0.25">
      <c r="A70" s="19">
        <v>21267</v>
      </c>
      <c r="B70" s="19" t="s">
        <v>211</v>
      </c>
      <c r="C70" s="19" t="s">
        <v>222</v>
      </c>
      <c r="D70" s="19" t="s">
        <v>224</v>
      </c>
      <c r="E70" s="19" t="s">
        <v>95</v>
      </c>
      <c r="F70" s="19">
        <v>79110</v>
      </c>
      <c r="G70" s="19" t="s">
        <v>199</v>
      </c>
      <c r="H70" s="19">
        <v>1</v>
      </c>
      <c r="I70" s="19" t="s">
        <v>104</v>
      </c>
      <c r="J70" s="19" t="s">
        <v>95</v>
      </c>
      <c r="K70" s="19" t="s">
        <v>95</v>
      </c>
      <c r="L70" s="19" t="s">
        <v>95</v>
      </c>
      <c r="M70" s="19" t="s">
        <v>112</v>
      </c>
      <c r="N70" s="19">
        <v>60</v>
      </c>
      <c r="O70" s="19">
        <v>0</v>
      </c>
      <c r="P70" s="19">
        <v>60</v>
      </c>
      <c r="Q70" s="19" t="s">
        <v>107</v>
      </c>
      <c r="R70" s="126">
        <v>1270819</v>
      </c>
      <c r="S70" s="117" t="s">
        <v>843</v>
      </c>
      <c r="T70" s="117" t="s">
        <v>844</v>
      </c>
      <c r="U70" s="19">
        <v>48381021608</v>
      </c>
      <c r="V70" s="19">
        <v>128</v>
      </c>
      <c r="W70" s="19">
        <v>17</v>
      </c>
      <c r="X70" s="19">
        <v>4</v>
      </c>
      <c r="Y70" s="19">
        <v>8</v>
      </c>
      <c r="Z70" s="19">
        <v>4</v>
      </c>
      <c r="AA70" s="19">
        <v>0</v>
      </c>
    </row>
    <row r="71" spans="1:106" s="19" customFormat="1" ht="15" x14ac:dyDescent="0.25">
      <c r="A71" s="19">
        <v>21029</v>
      </c>
      <c r="B71" s="19" t="s">
        <v>202</v>
      </c>
      <c r="C71" s="19" t="s">
        <v>213</v>
      </c>
      <c r="D71" s="19" t="s">
        <v>224</v>
      </c>
      <c r="E71" s="19" t="s">
        <v>95</v>
      </c>
      <c r="F71" s="19">
        <v>79101</v>
      </c>
      <c r="G71" s="19" t="s">
        <v>225</v>
      </c>
      <c r="H71" s="19">
        <v>1</v>
      </c>
      <c r="I71" s="19" t="s">
        <v>104</v>
      </c>
      <c r="J71" s="19" t="s">
        <v>95</v>
      </c>
      <c r="K71" s="19" t="s">
        <v>95</v>
      </c>
      <c r="L71" s="19" t="s">
        <v>95</v>
      </c>
      <c r="M71" s="19" t="s">
        <v>112</v>
      </c>
      <c r="N71" s="19">
        <v>80</v>
      </c>
      <c r="O71" s="19">
        <v>0</v>
      </c>
      <c r="P71" s="19">
        <v>80</v>
      </c>
      <c r="Q71" s="19" t="s">
        <v>106</v>
      </c>
      <c r="R71" s="126">
        <v>1268000</v>
      </c>
      <c r="S71" s="117" t="s">
        <v>1001</v>
      </c>
      <c r="T71" s="117" t="s">
        <v>913</v>
      </c>
      <c r="U71" s="19">
        <v>48375015400</v>
      </c>
      <c r="V71" s="19">
        <v>127</v>
      </c>
      <c r="W71" s="19">
        <v>17</v>
      </c>
      <c r="X71" s="19">
        <v>4</v>
      </c>
      <c r="Y71" s="19">
        <v>8</v>
      </c>
      <c r="Z71" s="19">
        <v>4</v>
      </c>
      <c r="AA71" s="19">
        <v>7</v>
      </c>
    </row>
    <row r="72" spans="1:106" customFormat="1" ht="3.6" customHeight="1" x14ac:dyDescent="0.25">
      <c r="A72" s="109"/>
      <c r="B72" s="109"/>
      <c r="C72" s="110"/>
      <c r="D72" s="109"/>
      <c r="E72" s="111"/>
      <c r="F72" s="111"/>
      <c r="G72" s="109"/>
      <c r="H72" s="109"/>
      <c r="I72" s="109"/>
      <c r="J72" s="111"/>
      <c r="K72" s="111"/>
      <c r="L72" s="111"/>
      <c r="M72" s="109"/>
      <c r="N72" s="111"/>
      <c r="O72" s="111"/>
      <c r="P72" s="111"/>
      <c r="Q72" s="109"/>
      <c r="R72" s="115"/>
      <c r="S72" s="109"/>
      <c r="T72" s="109"/>
    </row>
    <row r="73" spans="1:106" ht="15" x14ac:dyDescent="0.25">
      <c r="A73" s="96" t="s">
        <v>24</v>
      </c>
      <c r="B73" s="97"/>
      <c r="C73" s="98">
        <v>1270819</v>
      </c>
      <c r="D73" s="99"/>
      <c r="E73" s="100"/>
      <c r="F73" s="100"/>
      <c r="G73" s="99"/>
      <c r="H73" s="100"/>
      <c r="I73" s="101"/>
      <c r="J73" s="100"/>
      <c r="K73" s="100"/>
      <c r="L73" s="100"/>
      <c r="M73" s="99"/>
      <c r="N73" s="99"/>
      <c r="O73" s="99"/>
      <c r="P73" s="99"/>
      <c r="Q73" s="88" t="s">
        <v>20</v>
      </c>
      <c r="R73" s="102">
        <f>SUM(R61:R72)</f>
        <v>14202552</v>
      </c>
      <c r="S73" s="103"/>
      <c r="T73" s="99"/>
      <c r="U73" s="11"/>
      <c r="V73" s="11"/>
      <c r="W73" s="11"/>
      <c r="X73" s="11"/>
      <c r="Y73"/>
      <c r="Z73" s="19"/>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row>
    <row r="74" spans="1:106" collapsed="1" x14ac:dyDescent="0.2">
      <c r="A74" s="32"/>
      <c r="C74" s="7"/>
      <c r="E74" s="15"/>
      <c r="F74" s="15"/>
      <c r="R74" s="44"/>
    </row>
    <row r="75" spans="1:106" s="65" customFormat="1" x14ac:dyDescent="0.2">
      <c r="A75" s="66" t="s">
        <v>31</v>
      </c>
      <c r="C75" s="67"/>
      <c r="E75" s="68"/>
      <c r="F75" s="68"/>
      <c r="H75" s="68"/>
      <c r="J75" s="68"/>
      <c r="K75" s="68"/>
      <c r="L75" s="68"/>
      <c r="R75" s="69"/>
    </row>
    <row r="76" spans="1:106" s="19" customFormat="1" ht="15" x14ac:dyDescent="0.25">
      <c r="A76" s="19">
        <v>21116</v>
      </c>
      <c r="B76" s="19" t="s">
        <v>227</v>
      </c>
      <c r="C76" s="19" t="s">
        <v>231</v>
      </c>
      <c r="D76" s="19" t="s">
        <v>235</v>
      </c>
      <c r="E76" s="19" t="s">
        <v>95</v>
      </c>
      <c r="F76" s="19">
        <v>79556</v>
      </c>
      <c r="G76" s="19" t="s">
        <v>238</v>
      </c>
      <c r="H76" s="19">
        <v>2</v>
      </c>
      <c r="I76" s="19" t="s">
        <v>183</v>
      </c>
      <c r="J76" s="19" t="s">
        <v>95</v>
      </c>
      <c r="K76" s="19" t="s">
        <v>95</v>
      </c>
      <c r="L76" s="19" t="s">
        <v>95</v>
      </c>
      <c r="M76" s="19" t="s">
        <v>112</v>
      </c>
      <c r="N76" s="19">
        <v>48</v>
      </c>
      <c r="O76" s="19">
        <v>0</v>
      </c>
      <c r="P76" s="19">
        <v>48</v>
      </c>
      <c r="Q76" s="19" t="s">
        <v>107</v>
      </c>
      <c r="R76" s="126">
        <v>600000</v>
      </c>
      <c r="S76" s="117" t="s">
        <v>862</v>
      </c>
      <c r="T76" s="117" t="s">
        <v>863</v>
      </c>
      <c r="U76" s="19">
        <v>48353950200</v>
      </c>
      <c r="V76" s="19">
        <v>133</v>
      </c>
      <c r="W76" s="19">
        <v>17</v>
      </c>
      <c r="X76" s="19">
        <v>4</v>
      </c>
      <c r="Y76" s="19">
        <v>8</v>
      </c>
      <c r="Z76" s="19">
        <v>4</v>
      </c>
      <c r="AA76" s="19">
        <v>0</v>
      </c>
    </row>
    <row r="77" spans="1:106" s="19" customFormat="1" ht="15" x14ac:dyDescent="0.25">
      <c r="A77" s="19">
        <v>21225</v>
      </c>
      <c r="B77" s="19" t="s">
        <v>229</v>
      </c>
      <c r="C77" s="19" t="s">
        <v>233</v>
      </c>
      <c r="D77" s="19" t="s">
        <v>236</v>
      </c>
      <c r="E77" s="19" t="s">
        <v>95</v>
      </c>
      <c r="F77" s="19">
        <v>79549</v>
      </c>
      <c r="G77" s="19" t="s">
        <v>239</v>
      </c>
      <c r="H77" s="19">
        <v>2</v>
      </c>
      <c r="I77" s="19" t="s">
        <v>183</v>
      </c>
      <c r="J77" s="19" t="s">
        <v>95</v>
      </c>
      <c r="K77" s="19" t="s">
        <v>95</v>
      </c>
      <c r="L77" s="19" t="s">
        <v>95</v>
      </c>
      <c r="M77" s="19" t="s">
        <v>112</v>
      </c>
      <c r="N77" s="19">
        <v>49</v>
      </c>
      <c r="O77" s="19">
        <v>0</v>
      </c>
      <c r="P77" s="19">
        <v>49</v>
      </c>
      <c r="Q77" s="19" t="s">
        <v>106</v>
      </c>
      <c r="R77" s="126">
        <v>800000</v>
      </c>
      <c r="S77" s="117" t="s">
        <v>835</v>
      </c>
      <c r="T77" s="117" t="s">
        <v>836</v>
      </c>
      <c r="U77" s="19">
        <v>48415950300</v>
      </c>
      <c r="V77" s="19">
        <v>132</v>
      </c>
      <c r="W77" s="19">
        <v>17</v>
      </c>
      <c r="X77" s="19">
        <v>4</v>
      </c>
      <c r="Y77" s="19">
        <v>8</v>
      </c>
      <c r="Z77" s="19">
        <v>4</v>
      </c>
      <c r="AA77" s="19">
        <v>0</v>
      </c>
    </row>
    <row r="78" spans="1:106" s="19" customFormat="1" ht="15" x14ac:dyDescent="0.25">
      <c r="A78" s="19">
        <v>21169</v>
      </c>
      <c r="B78" s="19" t="s">
        <v>228</v>
      </c>
      <c r="C78" s="19" t="s">
        <v>232</v>
      </c>
      <c r="D78" s="19" t="s">
        <v>236</v>
      </c>
      <c r="E78" s="19" t="s">
        <v>95</v>
      </c>
      <c r="F78" s="19">
        <v>79550</v>
      </c>
      <c r="G78" s="19" t="s">
        <v>239</v>
      </c>
      <c r="H78" s="19">
        <v>2</v>
      </c>
      <c r="I78" s="19" t="s">
        <v>183</v>
      </c>
      <c r="J78" s="19" t="s">
        <v>95</v>
      </c>
      <c r="K78" s="19" t="s">
        <v>95</v>
      </c>
      <c r="L78" s="19" t="s">
        <v>95</v>
      </c>
      <c r="M78" s="19" t="s">
        <v>112</v>
      </c>
      <c r="N78" s="19">
        <v>72</v>
      </c>
      <c r="O78" s="19">
        <v>0</v>
      </c>
      <c r="P78" s="19">
        <v>72</v>
      </c>
      <c r="Q78" s="19" t="s">
        <v>107</v>
      </c>
      <c r="R78" s="126">
        <v>900000</v>
      </c>
      <c r="S78" s="117" t="s">
        <v>997</v>
      </c>
      <c r="T78" s="117" t="s">
        <v>998</v>
      </c>
      <c r="U78" s="19">
        <v>48415950300</v>
      </c>
      <c r="V78" s="19">
        <v>130</v>
      </c>
      <c r="W78" s="19">
        <v>17</v>
      </c>
      <c r="X78" s="19">
        <v>4</v>
      </c>
      <c r="Y78" s="19">
        <v>8</v>
      </c>
      <c r="Z78" s="19">
        <v>4</v>
      </c>
      <c r="AA78" s="19">
        <v>0</v>
      </c>
    </row>
    <row r="79" spans="1:106" s="19" customFormat="1" ht="15" x14ac:dyDescent="0.25">
      <c r="A79" s="19">
        <v>21040</v>
      </c>
      <c r="B79" s="19" t="s">
        <v>226</v>
      </c>
      <c r="C79" s="19" t="s">
        <v>230</v>
      </c>
      <c r="D79" s="19" t="s">
        <v>234</v>
      </c>
      <c r="E79" s="19" t="s">
        <v>95</v>
      </c>
      <c r="F79" s="19">
        <v>76354</v>
      </c>
      <c r="G79" s="19" t="s">
        <v>237</v>
      </c>
      <c r="H79" s="19">
        <v>2</v>
      </c>
      <c r="I79" s="19" t="s">
        <v>183</v>
      </c>
      <c r="J79" s="19" t="s">
        <v>95</v>
      </c>
      <c r="K79" s="19" t="s">
        <v>95</v>
      </c>
      <c r="L79" s="19" t="s">
        <v>95</v>
      </c>
      <c r="M79" s="19" t="s">
        <v>112</v>
      </c>
      <c r="N79" s="19">
        <v>72</v>
      </c>
      <c r="O79" s="19">
        <v>8</v>
      </c>
      <c r="P79" s="19">
        <v>80</v>
      </c>
      <c r="Q79" s="19" t="s">
        <v>106</v>
      </c>
      <c r="R79" s="126">
        <v>900000</v>
      </c>
      <c r="S79" s="117" t="s">
        <v>960</v>
      </c>
      <c r="T79" s="117" t="s">
        <v>993</v>
      </c>
      <c r="U79" s="19">
        <v>48485013501</v>
      </c>
      <c r="V79" s="19">
        <v>127</v>
      </c>
      <c r="W79" s="19">
        <v>17</v>
      </c>
      <c r="X79" s="19">
        <v>4</v>
      </c>
      <c r="Y79" s="19">
        <v>8</v>
      </c>
      <c r="Z79" s="19">
        <v>4</v>
      </c>
      <c r="AA79" s="19">
        <v>0</v>
      </c>
    </row>
    <row r="80" spans="1:106" customFormat="1" ht="5.0999999999999996" customHeight="1" x14ac:dyDescent="0.25">
      <c r="A80" s="109"/>
      <c r="B80" s="109"/>
      <c r="C80" s="109"/>
      <c r="D80" s="109"/>
      <c r="E80" s="111"/>
      <c r="F80" s="111"/>
      <c r="G80" s="109"/>
      <c r="H80" s="109"/>
      <c r="I80" s="109"/>
      <c r="J80" s="111"/>
      <c r="K80" s="111"/>
      <c r="L80" s="111"/>
      <c r="M80" s="109"/>
      <c r="N80" s="111"/>
      <c r="O80" s="111"/>
      <c r="P80" s="111"/>
      <c r="Q80" s="109"/>
      <c r="R80" s="115"/>
      <c r="S80" s="109"/>
      <c r="T80" s="109"/>
    </row>
    <row r="81" spans="1:106" ht="15" x14ac:dyDescent="0.25">
      <c r="A81" s="96" t="s">
        <v>24</v>
      </c>
      <c r="B81" s="97"/>
      <c r="C81" s="98">
        <v>600000</v>
      </c>
      <c r="D81" s="99"/>
      <c r="E81" s="100"/>
      <c r="F81" s="100"/>
      <c r="G81" s="99"/>
      <c r="H81" s="100"/>
      <c r="I81" s="101"/>
      <c r="J81" s="100"/>
      <c r="K81" s="100"/>
      <c r="L81" s="100"/>
      <c r="M81" s="99"/>
      <c r="N81" s="99"/>
      <c r="O81" s="99"/>
      <c r="P81" s="99"/>
      <c r="Q81" s="88" t="s">
        <v>20</v>
      </c>
      <c r="R81" s="102">
        <f>SUM(R76:R79)</f>
        <v>3200000</v>
      </c>
      <c r="S81" s="103"/>
      <c r="T81" s="99"/>
      <c r="U81" s="11"/>
      <c r="V81" s="11"/>
      <c r="W81" s="11"/>
      <c r="X81" s="11"/>
      <c r="Y81"/>
      <c r="Z81" s="19"/>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row>
    <row r="82" spans="1:106" collapsed="1" x14ac:dyDescent="0.2">
      <c r="A82" s="32"/>
      <c r="C82" s="7"/>
      <c r="E82" s="15"/>
      <c r="F82" s="15"/>
      <c r="R82" s="85"/>
    </row>
    <row r="83" spans="1:106" s="65" customFormat="1" x14ac:dyDescent="0.2">
      <c r="A83" s="64" t="s">
        <v>32</v>
      </c>
      <c r="C83" s="67"/>
      <c r="E83" s="68"/>
      <c r="F83" s="68"/>
      <c r="H83" s="68"/>
      <c r="J83" s="68"/>
      <c r="K83" s="68"/>
      <c r="L83" s="68"/>
      <c r="R83" s="86"/>
    </row>
    <row r="84" spans="1:106" s="19" customFormat="1" ht="15" x14ac:dyDescent="0.25">
      <c r="A84" s="19">
        <v>21030</v>
      </c>
      <c r="B84" s="19" t="s">
        <v>240</v>
      </c>
      <c r="C84" s="19" t="s">
        <v>245</v>
      </c>
      <c r="D84" s="19" t="s">
        <v>250</v>
      </c>
      <c r="E84" s="19" t="s">
        <v>95</v>
      </c>
      <c r="F84" s="19">
        <v>79605</v>
      </c>
      <c r="G84" s="19" t="s">
        <v>252</v>
      </c>
      <c r="H84" s="19">
        <v>2</v>
      </c>
      <c r="I84" s="19" t="s">
        <v>104</v>
      </c>
      <c r="J84" s="19" t="s">
        <v>95</v>
      </c>
      <c r="K84" s="19" t="s">
        <v>95</v>
      </c>
      <c r="L84" s="19" t="s">
        <v>95</v>
      </c>
      <c r="M84" s="19" t="s">
        <v>112</v>
      </c>
      <c r="N84" s="19">
        <v>72</v>
      </c>
      <c r="O84" s="19">
        <v>8</v>
      </c>
      <c r="P84" s="19">
        <v>80</v>
      </c>
      <c r="Q84" s="19" t="s">
        <v>106</v>
      </c>
      <c r="R84" s="126">
        <v>946401</v>
      </c>
      <c r="S84" s="117" t="s">
        <v>960</v>
      </c>
      <c r="T84" s="117" t="s">
        <v>961</v>
      </c>
      <c r="U84" s="19">
        <v>48441011400</v>
      </c>
      <c r="V84" s="19">
        <v>133</v>
      </c>
      <c r="W84" s="19">
        <v>17</v>
      </c>
      <c r="X84" s="19">
        <v>4</v>
      </c>
      <c r="Y84" s="19">
        <v>8</v>
      </c>
      <c r="Z84" s="19">
        <v>4</v>
      </c>
      <c r="AA84" s="19">
        <v>0</v>
      </c>
    </row>
    <row r="85" spans="1:106" s="19" customFormat="1" ht="15" x14ac:dyDescent="0.25">
      <c r="A85" s="19">
        <v>21135</v>
      </c>
      <c r="B85" s="19" t="s">
        <v>242</v>
      </c>
      <c r="C85" s="19" t="s">
        <v>247</v>
      </c>
      <c r="D85" s="19" t="s">
        <v>250</v>
      </c>
      <c r="E85" s="19" t="s">
        <v>95</v>
      </c>
      <c r="F85" s="19">
        <v>79605</v>
      </c>
      <c r="G85" s="19" t="s">
        <v>252</v>
      </c>
      <c r="H85" s="19">
        <v>2</v>
      </c>
      <c r="I85" s="19" t="s">
        <v>104</v>
      </c>
      <c r="J85" s="19" t="s">
        <v>95</v>
      </c>
      <c r="K85" s="19" t="s">
        <v>95</v>
      </c>
      <c r="L85" s="19" t="s">
        <v>95</v>
      </c>
      <c r="M85" s="19" t="s">
        <v>112</v>
      </c>
      <c r="N85" s="19">
        <v>72</v>
      </c>
      <c r="O85" s="19">
        <v>8</v>
      </c>
      <c r="P85" s="19">
        <v>80</v>
      </c>
      <c r="Q85" s="19" t="s">
        <v>107</v>
      </c>
      <c r="R85" s="126">
        <v>945000</v>
      </c>
      <c r="S85" s="117" t="s">
        <v>960</v>
      </c>
      <c r="T85" s="117" t="s">
        <v>993</v>
      </c>
      <c r="U85" s="19">
        <v>48441011500</v>
      </c>
      <c r="V85" s="19">
        <v>133</v>
      </c>
      <c r="W85" s="19">
        <v>17</v>
      </c>
      <c r="X85" s="19">
        <v>4</v>
      </c>
      <c r="Y85" s="19">
        <v>8</v>
      </c>
      <c r="Z85" s="19">
        <v>4</v>
      </c>
      <c r="AA85" s="19">
        <v>0</v>
      </c>
    </row>
    <row r="86" spans="1:106" s="19" customFormat="1" ht="15" x14ac:dyDescent="0.25">
      <c r="A86" s="19">
        <v>21180</v>
      </c>
      <c r="B86" s="19" t="s">
        <v>243</v>
      </c>
      <c r="C86" s="19" t="s">
        <v>248</v>
      </c>
      <c r="D86" s="19" t="s">
        <v>250</v>
      </c>
      <c r="E86" s="19" t="s">
        <v>95</v>
      </c>
      <c r="F86" s="19">
        <v>79606</v>
      </c>
      <c r="G86" s="19" t="s">
        <v>252</v>
      </c>
      <c r="H86" s="19">
        <v>2</v>
      </c>
      <c r="I86" s="19" t="s">
        <v>104</v>
      </c>
      <c r="J86" s="19" t="s">
        <v>95</v>
      </c>
      <c r="K86" s="19" t="s">
        <v>95</v>
      </c>
      <c r="L86" s="19" t="s">
        <v>95</v>
      </c>
      <c r="M86" s="19" t="s">
        <v>112</v>
      </c>
      <c r="N86" s="19">
        <v>48</v>
      </c>
      <c r="O86" s="19">
        <v>0</v>
      </c>
      <c r="P86" s="19">
        <v>48</v>
      </c>
      <c r="Q86" s="19" t="s">
        <v>107</v>
      </c>
      <c r="R86" s="126">
        <v>630930</v>
      </c>
      <c r="S86" s="117" t="s">
        <v>994</v>
      </c>
      <c r="T86" s="117" t="s">
        <v>838</v>
      </c>
      <c r="U86" s="19">
        <v>48441012802</v>
      </c>
      <c r="V86" s="19">
        <v>133</v>
      </c>
      <c r="W86" s="19">
        <v>17</v>
      </c>
      <c r="X86" s="19">
        <v>4</v>
      </c>
      <c r="Y86" s="19">
        <v>8</v>
      </c>
      <c r="Z86" s="19">
        <v>4</v>
      </c>
      <c r="AA86" s="19">
        <v>0</v>
      </c>
    </row>
    <row r="87" spans="1:106" s="19" customFormat="1" ht="15" x14ac:dyDescent="0.25">
      <c r="A87" s="19">
        <v>21104</v>
      </c>
      <c r="B87" s="19" t="s">
        <v>241</v>
      </c>
      <c r="C87" s="19" t="s">
        <v>246</v>
      </c>
      <c r="D87" s="19" t="s">
        <v>250</v>
      </c>
      <c r="E87" s="19" t="s">
        <v>95</v>
      </c>
      <c r="F87" s="19">
        <v>79602</v>
      </c>
      <c r="G87" s="19" t="s">
        <v>252</v>
      </c>
      <c r="H87" s="19">
        <v>2</v>
      </c>
      <c r="I87" s="19" t="s">
        <v>104</v>
      </c>
      <c r="J87" s="19" t="s">
        <v>95</v>
      </c>
      <c r="K87" s="19" t="s">
        <v>95</v>
      </c>
      <c r="L87" s="19" t="s">
        <v>95</v>
      </c>
      <c r="M87" s="19" t="s">
        <v>253</v>
      </c>
      <c r="N87" s="19">
        <v>29</v>
      </c>
      <c r="O87" s="19">
        <v>0</v>
      </c>
      <c r="P87" s="19">
        <v>29</v>
      </c>
      <c r="Q87" s="19" t="s">
        <v>107</v>
      </c>
      <c r="R87" s="126">
        <v>630934</v>
      </c>
      <c r="S87" s="117" t="s">
        <v>949</v>
      </c>
      <c r="T87" s="117" t="s">
        <v>831</v>
      </c>
      <c r="U87" s="19">
        <v>48441011900</v>
      </c>
      <c r="V87" s="19">
        <v>132</v>
      </c>
      <c r="W87" s="19">
        <v>17</v>
      </c>
      <c r="X87" s="19">
        <v>4</v>
      </c>
      <c r="Y87" s="19">
        <v>8</v>
      </c>
      <c r="Z87" s="19">
        <v>4</v>
      </c>
      <c r="AA87" s="19">
        <v>7</v>
      </c>
    </row>
    <row r="88" spans="1:106" s="19" customFormat="1" ht="15" x14ac:dyDescent="0.25">
      <c r="A88" s="129">
        <v>21297</v>
      </c>
      <c r="B88" s="129" t="s">
        <v>244</v>
      </c>
      <c r="C88" s="129" t="s">
        <v>249</v>
      </c>
      <c r="D88" s="129" t="s">
        <v>251</v>
      </c>
      <c r="E88" s="129" t="s">
        <v>95</v>
      </c>
      <c r="F88" s="129">
        <v>76301</v>
      </c>
      <c r="G88" s="129" t="s">
        <v>237</v>
      </c>
      <c r="H88" s="129">
        <v>2</v>
      </c>
      <c r="I88" s="129" t="s">
        <v>104</v>
      </c>
      <c r="J88" s="129" t="s">
        <v>95</v>
      </c>
      <c r="K88" s="129" t="s">
        <v>95</v>
      </c>
      <c r="L88" s="129" t="s">
        <v>95</v>
      </c>
      <c r="M88" s="129" t="s">
        <v>253</v>
      </c>
      <c r="N88" s="129">
        <v>55</v>
      </c>
      <c r="O88" s="129">
        <v>0</v>
      </c>
      <c r="P88" s="129">
        <v>55</v>
      </c>
      <c r="Q88" s="129" t="s">
        <v>106</v>
      </c>
      <c r="R88" s="130">
        <v>630934</v>
      </c>
      <c r="S88" s="131" t="s">
        <v>995</v>
      </c>
      <c r="T88" s="131" t="s">
        <v>996</v>
      </c>
      <c r="U88" s="19">
        <v>48485010100</v>
      </c>
      <c r="V88" s="19">
        <v>130</v>
      </c>
      <c r="W88" s="19">
        <v>17</v>
      </c>
      <c r="X88" s="19">
        <v>4</v>
      </c>
      <c r="Y88" s="19">
        <v>8</v>
      </c>
      <c r="Z88" s="19">
        <v>4</v>
      </c>
      <c r="AA88" s="19">
        <v>7</v>
      </c>
    </row>
    <row r="89" spans="1:106" ht="15" x14ac:dyDescent="0.25">
      <c r="A89" s="96" t="s">
        <v>24</v>
      </c>
      <c r="B89" s="97"/>
      <c r="C89" s="98">
        <v>630934</v>
      </c>
      <c r="D89" s="99"/>
      <c r="E89" s="100"/>
      <c r="F89" s="100"/>
      <c r="G89" s="99"/>
      <c r="H89" s="100"/>
      <c r="I89" s="101"/>
      <c r="J89" s="100"/>
      <c r="K89" s="100"/>
      <c r="L89" s="100"/>
      <c r="M89" s="99"/>
      <c r="N89" s="99"/>
      <c r="O89" s="99"/>
      <c r="P89" s="99"/>
      <c r="Q89" s="88" t="s">
        <v>20</v>
      </c>
      <c r="R89" s="102">
        <f>SUM(R84:R88)</f>
        <v>3784199</v>
      </c>
      <c r="S89" s="103"/>
      <c r="T89" s="99"/>
      <c r="U89" s="11"/>
      <c r="V89" s="11"/>
      <c r="W89" s="11"/>
      <c r="X89" s="11"/>
      <c r="Y89"/>
      <c r="Z89" s="1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row>
    <row r="90" spans="1:106" collapsed="1" x14ac:dyDescent="0.2">
      <c r="A90" s="32"/>
      <c r="C90" s="7"/>
      <c r="E90" s="15"/>
      <c r="F90" s="15"/>
      <c r="R90" s="85"/>
    </row>
    <row r="91" spans="1:106" s="65" customFormat="1" x14ac:dyDescent="0.2">
      <c r="A91" s="66" t="s">
        <v>33</v>
      </c>
      <c r="C91" s="67"/>
      <c r="E91" s="68"/>
      <c r="F91" s="68"/>
      <c r="H91" s="68"/>
      <c r="J91" s="68"/>
      <c r="K91" s="68"/>
      <c r="L91" s="68"/>
      <c r="R91" s="86"/>
    </row>
    <row r="92" spans="1:106" s="19" customFormat="1" ht="15" x14ac:dyDescent="0.25">
      <c r="A92" s="19">
        <v>21158</v>
      </c>
      <c r="B92" s="19" t="s">
        <v>254</v>
      </c>
      <c r="C92" s="19" t="s">
        <v>258</v>
      </c>
      <c r="D92" s="19" t="s">
        <v>262</v>
      </c>
      <c r="E92" s="19" t="s">
        <v>95</v>
      </c>
      <c r="F92" s="19">
        <v>75142</v>
      </c>
      <c r="G92" s="19" t="s">
        <v>262</v>
      </c>
      <c r="H92" s="19">
        <v>3</v>
      </c>
      <c r="I92" s="19" t="s">
        <v>183</v>
      </c>
      <c r="J92" s="19" t="s">
        <v>95</v>
      </c>
      <c r="K92" s="19" t="s">
        <v>95</v>
      </c>
      <c r="L92" s="19" t="s">
        <v>95</v>
      </c>
      <c r="M92" s="19" t="s">
        <v>112</v>
      </c>
      <c r="N92" s="19">
        <v>72</v>
      </c>
      <c r="O92" s="19">
        <v>0</v>
      </c>
      <c r="P92" s="19">
        <v>72</v>
      </c>
      <c r="Q92" s="19" t="s">
        <v>106</v>
      </c>
      <c r="R92" s="126">
        <v>607036</v>
      </c>
      <c r="S92" s="117" t="s">
        <v>843</v>
      </c>
      <c r="T92" s="117" t="s">
        <v>844</v>
      </c>
      <c r="U92" s="19">
        <v>48257051202</v>
      </c>
      <c r="V92" s="19">
        <v>133</v>
      </c>
      <c r="W92" s="19">
        <v>17</v>
      </c>
      <c r="X92" s="19">
        <v>4</v>
      </c>
      <c r="Y92" s="19">
        <v>8</v>
      </c>
      <c r="Z92" s="19">
        <v>4</v>
      </c>
      <c r="AA92" s="19">
        <v>0</v>
      </c>
    </row>
    <row r="93" spans="1:106" s="19" customFormat="1" ht="15" x14ac:dyDescent="0.25">
      <c r="A93" s="19">
        <v>21179</v>
      </c>
      <c r="B93" s="19" t="s">
        <v>256</v>
      </c>
      <c r="C93" s="19" t="s">
        <v>260</v>
      </c>
      <c r="D93" s="19" t="s">
        <v>264</v>
      </c>
      <c r="E93" s="19" t="s">
        <v>95</v>
      </c>
      <c r="F93" s="19">
        <v>76426</v>
      </c>
      <c r="G93" s="19" t="s">
        <v>267</v>
      </c>
      <c r="H93" s="19">
        <v>3</v>
      </c>
      <c r="I93" s="19" t="s">
        <v>183</v>
      </c>
      <c r="J93" s="19" t="s">
        <v>95</v>
      </c>
      <c r="K93" s="19" t="s">
        <v>95</v>
      </c>
      <c r="L93" s="19" t="s">
        <v>95</v>
      </c>
      <c r="M93" s="19" t="s">
        <v>112</v>
      </c>
      <c r="N93" s="19">
        <v>48</v>
      </c>
      <c r="O93" s="19">
        <v>0</v>
      </c>
      <c r="P93" s="19">
        <v>48</v>
      </c>
      <c r="Q93" s="19" t="s">
        <v>106</v>
      </c>
      <c r="R93" s="126">
        <v>607036</v>
      </c>
      <c r="S93" s="117" t="s">
        <v>899</v>
      </c>
      <c r="T93" s="117" t="s">
        <v>900</v>
      </c>
      <c r="U93" s="19">
        <v>48497150401</v>
      </c>
      <c r="V93" s="19">
        <v>133</v>
      </c>
      <c r="W93" s="19">
        <v>17</v>
      </c>
      <c r="X93" s="19">
        <v>4</v>
      </c>
      <c r="Y93" s="19">
        <v>8</v>
      </c>
      <c r="Z93" s="19">
        <v>4</v>
      </c>
      <c r="AA93" s="19">
        <v>0</v>
      </c>
    </row>
    <row r="94" spans="1:106" s="19" customFormat="1" ht="15" x14ac:dyDescent="0.25">
      <c r="A94" s="19">
        <v>21172</v>
      </c>
      <c r="B94" s="19" t="s">
        <v>255</v>
      </c>
      <c r="C94" s="19" t="s">
        <v>259</v>
      </c>
      <c r="D94" s="19" t="s">
        <v>263</v>
      </c>
      <c r="E94" s="19" t="s">
        <v>95</v>
      </c>
      <c r="F94" s="19">
        <v>76068</v>
      </c>
      <c r="G94" s="19" t="s">
        <v>266</v>
      </c>
      <c r="H94" s="19">
        <v>3</v>
      </c>
      <c r="I94" s="19" t="s">
        <v>183</v>
      </c>
      <c r="J94" s="19" t="s">
        <v>95</v>
      </c>
      <c r="K94" s="19" t="s">
        <v>95</v>
      </c>
      <c r="L94" s="19" t="s">
        <v>105</v>
      </c>
      <c r="M94" s="19" t="s">
        <v>112</v>
      </c>
      <c r="N94" s="19">
        <v>48</v>
      </c>
      <c r="O94" s="19">
        <v>0</v>
      </c>
      <c r="P94" s="19">
        <v>48</v>
      </c>
      <c r="Q94" s="19" t="s">
        <v>107</v>
      </c>
      <c r="R94" s="126">
        <v>600000</v>
      </c>
      <c r="S94" s="117" t="s">
        <v>989</v>
      </c>
      <c r="T94" s="117" t="s">
        <v>990</v>
      </c>
      <c r="U94" s="19">
        <v>48367140502</v>
      </c>
      <c r="V94" s="19">
        <v>131</v>
      </c>
      <c r="W94" s="19">
        <v>17</v>
      </c>
      <c r="X94" s="19">
        <v>4</v>
      </c>
      <c r="Y94" s="19">
        <v>8</v>
      </c>
      <c r="Z94" s="19">
        <v>4</v>
      </c>
      <c r="AA94" s="19">
        <v>0</v>
      </c>
    </row>
    <row r="95" spans="1:106" s="19" customFormat="1" ht="15" x14ac:dyDescent="0.25">
      <c r="A95" s="19">
        <v>21248</v>
      </c>
      <c r="B95" s="19" t="s">
        <v>257</v>
      </c>
      <c r="C95" s="19" t="s">
        <v>261</v>
      </c>
      <c r="D95" s="19" t="s">
        <v>265</v>
      </c>
      <c r="E95" s="19" t="s">
        <v>95</v>
      </c>
      <c r="F95" s="19">
        <v>75418</v>
      </c>
      <c r="G95" s="19" t="s">
        <v>268</v>
      </c>
      <c r="H95" s="19">
        <v>3</v>
      </c>
      <c r="I95" s="19" t="s">
        <v>183</v>
      </c>
      <c r="J95" s="19" t="s">
        <v>95</v>
      </c>
      <c r="K95" s="19" t="s">
        <v>95</v>
      </c>
      <c r="L95" s="19" t="s">
        <v>95</v>
      </c>
      <c r="M95" s="19" t="s">
        <v>112</v>
      </c>
      <c r="N95" s="19">
        <v>64</v>
      </c>
      <c r="O95" s="19">
        <v>8</v>
      </c>
      <c r="P95" s="19">
        <v>72</v>
      </c>
      <c r="Q95" s="19" t="s">
        <v>106</v>
      </c>
      <c r="R95" s="126">
        <v>850000</v>
      </c>
      <c r="S95" s="117" t="s">
        <v>991</v>
      </c>
      <c r="T95" s="117" t="s">
        <v>992</v>
      </c>
      <c r="U95" s="19">
        <v>48147950401</v>
      </c>
      <c r="V95" s="19">
        <v>125</v>
      </c>
      <c r="W95" s="19">
        <v>17</v>
      </c>
      <c r="X95" s="19">
        <v>4</v>
      </c>
      <c r="Y95" s="19">
        <v>8</v>
      </c>
      <c r="Z95" s="19">
        <v>4</v>
      </c>
      <c r="AA95" s="19">
        <v>4</v>
      </c>
    </row>
    <row r="96" spans="1:106" customFormat="1" ht="3.95" customHeight="1" x14ac:dyDescent="0.25">
      <c r="A96" s="109"/>
      <c r="B96" s="109"/>
      <c r="C96" s="110"/>
      <c r="D96" s="109"/>
      <c r="E96" s="111"/>
      <c r="F96" s="111"/>
      <c r="G96" s="109"/>
      <c r="H96" s="109"/>
      <c r="I96" s="109"/>
      <c r="J96" s="111"/>
      <c r="K96" s="111"/>
      <c r="L96" s="111"/>
      <c r="M96" s="109"/>
      <c r="N96" s="111"/>
      <c r="O96" s="111"/>
      <c r="P96" s="111"/>
      <c r="Q96" s="109"/>
      <c r="R96" s="115"/>
      <c r="S96" s="109"/>
      <c r="T96" s="109"/>
    </row>
    <row r="97" spans="1:106" ht="15" x14ac:dyDescent="0.25">
      <c r="A97" s="96" t="s">
        <v>24</v>
      </c>
      <c r="B97" s="97"/>
      <c r="C97" s="98">
        <v>607036</v>
      </c>
      <c r="D97" s="99"/>
      <c r="E97" s="100"/>
      <c r="F97" s="100"/>
      <c r="G97" s="99"/>
      <c r="H97" s="100"/>
      <c r="I97" s="101"/>
      <c r="J97" s="100"/>
      <c r="K97" s="100"/>
      <c r="L97" s="100"/>
      <c r="M97" s="99"/>
      <c r="N97" s="99"/>
      <c r="O97" s="99"/>
      <c r="P97" s="99"/>
      <c r="Q97" s="88" t="s">
        <v>20</v>
      </c>
      <c r="R97" s="102">
        <f>SUM(R92:R96)</f>
        <v>2664072</v>
      </c>
      <c r="S97" s="103"/>
      <c r="T97" s="99"/>
      <c r="U97" s="11"/>
      <c r="V97" s="11"/>
      <c r="W97" s="11"/>
      <c r="X97" s="11"/>
      <c r="Y97"/>
      <c r="Z97" s="19"/>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row>
    <row r="98" spans="1:106" collapsed="1" x14ac:dyDescent="0.2">
      <c r="A98" s="32"/>
      <c r="C98" s="7"/>
      <c r="E98" s="15"/>
      <c r="F98" s="15"/>
      <c r="R98" s="85"/>
    </row>
    <row r="99" spans="1:106" s="65" customFormat="1" x14ac:dyDescent="0.2">
      <c r="A99" s="64" t="s">
        <v>34</v>
      </c>
      <c r="C99" s="67"/>
      <c r="E99" s="68"/>
      <c r="F99" s="68"/>
      <c r="H99" s="68"/>
      <c r="J99" s="68"/>
      <c r="K99" s="68"/>
      <c r="L99" s="68"/>
      <c r="R99" s="86"/>
    </row>
    <row r="100" spans="1:106" s="8" customFormat="1" ht="15" x14ac:dyDescent="0.25">
      <c r="A100" s="19">
        <v>21014</v>
      </c>
      <c r="B100" s="19" t="s">
        <v>274</v>
      </c>
      <c r="C100" s="19" t="s">
        <v>340</v>
      </c>
      <c r="D100" s="19" t="s">
        <v>333</v>
      </c>
      <c r="E100" s="19" t="s">
        <v>95</v>
      </c>
      <c r="F100" s="19">
        <v>75252</v>
      </c>
      <c r="G100" s="19" t="s">
        <v>411</v>
      </c>
      <c r="H100" s="19">
        <v>3</v>
      </c>
      <c r="I100" s="19" t="s">
        <v>104</v>
      </c>
      <c r="J100" s="19" t="s">
        <v>95</v>
      </c>
      <c r="K100" s="19" t="s">
        <v>95</v>
      </c>
      <c r="L100" s="19" t="s">
        <v>95</v>
      </c>
      <c r="M100" s="19" t="s">
        <v>112</v>
      </c>
      <c r="N100" s="19">
        <v>90</v>
      </c>
      <c r="O100" s="19">
        <v>13</v>
      </c>
      <c r="P100" s="19">
        <v>103</v>
      </c>
      <c r="Q100" s="19" t="s">
        <v>107</v>
      </c>
      <c r="R100" s="126">
        <v>1500000</v>
      </c>
      <c r="S100" s="117" t="s">
        <v>934</v>
      </c>
      <c r="T100" s="117" t="s">
        <v>935</v>
      </c>
      <c r="U100" s="19">
        <v>48085031709</v>
      </c>
      <c r="V100" s="19">
        <v>139</v>
      </c>
      <c r="W100" s="19">
        <v>17</v>
      </c>
      <c r="X100" s="19">
        <v>4</v>
      </c>
      <c r="Y100" s="19">
        <v>8</v>
      </c>
      <c r="Z100" s="19">
        <v>4</v>
      </c>
      <c r="AA100" s="19">
        <v>0</v>
      </c>
    </row>
    <row r="101" spans="1:106" s="19" customFormat="1" ht="15" x14ac:dyDescent="0.25">
      <c r="A101" s="19">
        <v>21044</v>
      </c>
      <c r="B101" s="19" t="s">
        <v>278</v>
      </c>
      <c r="C101" s="19" t="s">
        <v>346</v>
      </c>
      <c r="D101" s="19" t="s">
        <v>347</v>
      </c>
      <c r="E101" s="19" t="s">
        <v>95</v>
      </c>
      <c r="F101" s="19">
        <v>75060</v>
      </c>
      <c r="G101" s="19" t="s">
        <v>333</v>
      </c>
      <c r="H101" s="19">
        <v>3</v>
      </c>
      <c r="I101" s="19" t="s">
        <v>104</v>
      </c>
      <c r="J101" s="19" t="s">
        <v>95</v>
      </c>
      <c r="K101" s="19" t="s">
        <v>95</v>
      </c>
      <c r="L101" s="19" t="s">
        <v>95</v>
      </c>
      <c r="M101" s="19" t="s">
        <v>112</v>
      </c>
      <c r="N101" s="19">
        <v>100</v>
      </c>
      <c r="O101" s="19">
        <v>0</v>
      </c>
      <c r="P101" s="19">
        <v>100</v>
      </c>
      <c r="Q101" s="19" t="s">
        <v>107</v>
      </c>
      <c r="R101" s="126">
        <v>1500000</v>
      </c>
      <c r="S101" s="117" t="s">
        <v>906</v>
      </c>
      <c r="T101" s="117" t="s">
        <v>907</v>
      </c>
      <c r="U101" s="19">
        <v>48113015305</v>
      </c>
      <c r="V101" s="19">
        <v>139</v>
      </c>
      <c r="W101" s="19">
        <v>17</v>
      </c>
      <c r="X101" s="19">
        <v>4</v>
      </c>
      <c r="Y101" s="19">
        <v>8</v>
      </c>
      <c r="Z101" s="19">
        <v>4</v>
      </c>
      <c r="AA101" s="19">
        <v>0</v>
      </c>
    </row>
    <row r="102" spans="1:106" s="19" customFormat="1" ht="15" x14ac:dyDescent="0.25">
      <c r="A102" s="19">
        <v>21085</v>
      </c>
      <c r="B102" s="19" t="s">
        <v>290</v>
      </c>
      <c r="C102" s="19" t="s">
        <v>359</v>
      </c>
      <c r="D102" s="19" t="s">
        <v>360</v>
      </c>
      <c r="E102" s="19" t="s">
        <v>95</v>
      </c>
      <c r="F102" s="19">
        <v>75063</v>
      </c>
      <c r="G102" s="19" t="s">
        <v>333</v>
      </c>
      <c r="H102" s="19">
        <v>3</v>
      </c>
      <c r="I102" s="19" t="s">
        <v>104</v>
      </c>
      <c r="J102" s="19" t="s">
        <v>95</v>
      </c>
      <c r="K102" s="19" t="s">
        <v>95</v>
      </c>
      <c r="L102" s="19" t="s">
        <v>95</v>
      </c>
      <c r="M102" s="19" t="s">
        <v>112</v>
      </c>
      <c r="N102" s="19">
        <v>75</v>
      </c>
      <c r="O102" s="19">
        <v>15</v>
      </c>
      <c r="P102" s="19">
        <v>90</v>
      </c>
      <c r="Q102" s="19" t="s">
        <v>107</v>
      </c>
      <c r="R102" s="126">
        <v>1500000</v>
      </c>
      <c r="S102" s="117" t="s">
        <v>901</v>
      </c>
      <c r="T102" s="117" t="s">
        <v>831</v>
      </c>
      <c r="U102" s="19">
        <v>48113014124</v>
      </c>
      <c r="V102" s="19">
        <v>139</v>
      </c>
      <c r="W102" s="19">
        <v>17</v>
      </c>
      <c r="X102" s="19">
        <v>4</v>
      </c>
      <c r="Y102" s="19">
        <v>8</v>
      </c>
      <c r="Z102" s="19">
        <v>4</v>
      </c>
      <c r="AA102" s="19">
        <v>0</v>
      </c>
    </row>
    <row r="103" spans="1:106" s="19" customFormat="1" ht="15" x14ac:dyDescent="0.25">
      <c r="A103" s="19">
        <v>21144</v>
      </c>
      <c r="B103" s="19" t="s">
        <v>307</v>
      </c>
      <c r="C103" s="19" t="s">
        <v>381</v>
      </c>
      <c r="D103" s="19" t="s">
        <v>382</v>
      </c>
      <c r="E103" s="19" t="s">
        <v>95</v>
      </c>
      <c r="F103" s="19">
        <v>75093</v>
      </c>
      <c r="G103" s="19" t="s">
        <v>411</v>
      </c>
      <c r="H103" s="19">
        <v>3</v>
      </c>
      <c r="I103" s="19" t="s">
        <v>104</v>
      </c>
      <c r="J103" s="19" t="s">
        <v>95</v>
      </c>
      <c r="K103" s="19" t="s">
        <v>95</v>
      </c>
      <c r="L103" s="19" t="s">
        <v>95</v>
      </c>
      <c r="M103" s="19" t="s">
        <v>112</v>
      </c>
      <c r="N103" s="19">
        <v>130</v>
      </c>
      <c r="O103" s="19">
        <v>70</v>
      </c>
      <c r="P103" s="19">
        <v>200</v>
      </c>
      <c r="Q103" s="19" t="s">
        <v>107</v>
      </c>
      <c r="R103" s="126">
        <v>1500000</v>
      </c>
      <c r="S103" s="117" t="s">
        <v>895</v>
      </c>
      <c r="T103" s="117" t="s">
        <v>896</v>
      </c>
      <c r="U103" s="19">
        <v>48085031649</v>
      </c>
      <c r="V103" s="19">
        <v>139</v>
      </c>
      <c r="W103" s="19">
        <v>17</v>
      </c>
      <c r="X103" s="19">
        <v>4</v>
      </c>
      <c r="Y103" s="19">
        <v>8</v>
      </c>
      <c r="Z103" s="19">
        <v>4</v>
      </c>
      <c r="AA103" s="19">
        <v>0</v>
      </c>
    </row>
    <row r="104" spans="1:106" s="19" customFormat="1" ht="15" x14ac:dyDescent="0.25">
      <c r="A104" s="19">
        <v>21145</v>
      </c>
      <c r="B104" s="19" t="s">
        <v>308</v>
      </c>
      <c r="C104" s="19" t="s">
        <v>383</v>
      </c>
      <c r="D104" s="19" t="s">
        <v>382</v>
      </c>
      <c r="E104" s="19" t="s">
        <v>95</v>
      </c>
      <c r="F104" s="19">
        <v>75024</v>
      </c>
      <c r="G104" s="19" t="s">
        <v>411</v>
      </c>
      <c r="H104" s="19">
        <v>3</v>
      </c>
      <c r="I104" s="19" t="s">
        <v>104</v>
      </c>
      <c r="J104" s="19" t="s">
        <v>95</v>
      </c>
      <c r="K104" s="19" t="s">
        <v>95</v>
      </c>
      <c r="L104" s="19" t="s">
        <v>95</v>
      </c>
      <c r="M104" s="19" t="s">
        <v>112</v>
      </c>
      <c r="N104" s="19">
        <v>130</v>
      </c>
      <c r="O104" s="19">
        <v>70</v>
      </c>
      <c r="P104" s="19">
        <v>200</v>
      </c>
      <c r="Q104" s="19" t="s">
        <v>107</v>
      </c>
      <c r="R104" s="126">
        <v>1500000</v>
      </c>
      <c r="S104" s="117" t="s">
        <v>895</v>
      </c>
      <c r="T104" s="117" t="s">
        <v>896</v>
      </c>
      <c r="U104" s="19">
        <v>48085031656</v>
      </c>
      <c r="V104" s="19">
        <v>139</v>
      </c>
      <c r="W104" s="19">
        <v>17</v>
      </c>
      <c r="X104" s="19">
        <v>4</v>
      </c>
      <c r="Y104" s="19">
        <v>8</v>
      </c>
      <c r="Z104" s="19">
        <v>4</v>
      </c>
      <c r="AA104" s="19">
        <v>0</v>
      </c>
    </row>
    <row r="105" spans="1:106" s="19" customFormat="1" ht="15" x14ac:dyDescent="0.25">
      <c r="A105" s="19">
        <v>21149</v>
      </c>
      <c r="B105" s="19" t="s">
        <v>309</v>
      </c>
      <c r="C105" s="19" t="s">
        <v>384</v>
      </c>
      <c r="D105" s="19" t="s">
        <v>385</v>
      </c>
      <c r="E105" s="19" t="s">
        <v>95</v>
      </c>
      <c r="F105" s="19">
        <v>75240</v>
      </c>
      <c r="G105" s="19" t="s">
        <v>333</v>
      </c>
      <c r="H105" s="19">
        <v>3</v>
      </c>
      <c r="I105" s="19" t="s">
        <v>104</v>
      </c>
      <c r="J105" s="19" t="s">
        <v>95</v>
      </c>
      <c r="K105" s="19" t="s">
        <v>95</v>
      </c>
      <c r="L105" s="19" t="s">
        <v>95</v>
      </c>
      <c r="M105" s="19" t="s">
        <v>112</v>
      </c>
      <c r="N105" s="19">
        <v>80</v>
      </c>
      <c r="O105" s="19">
        <v>20</v>
      </c>
      <c r="P105" s="19">
        <v>100</v>
      </c>
      <c r="Q105" s="19" t="s">
        <v>107</v>
      </c>
      <c r="R105" s="126">
        <v>1500000</v>
      </c>
      <c r="S105" s="117" t="s">
        <v>926</v>
      </c>
      <c r="T105" s="117" t="s">
        <v>927</v>
      </c>
      <c r="U105" s="19">
        <v>48113013626</v>
      </c>
      <c r="V105" s="19">
        <v>139</v>
      </c>
      <c r="W105" s="19">
        <v>17</v>
      </c>
      <c r="X105" s="19">
        <v>4</v>
      </c>
      <c r="Y105" s="19">
        <v>8</v>
      </c>
      <c r="Z105" s="19">
        <v>4</v>
      </c>
      <c r="AA105" s="19">
        <v>0</v>
      </c>
    </row>
    <row r="106" spans="1:106" s="19" customFormat="1" ht="15" x14ac:dyDescent="0.25">
      <c r="A106" s="19">
        <v>21212</v>
      </c>
      <c r="B106" s="19" t="s">
        <v>319</v>
      </c>
      <c r="C106" s="19" t="s">
        <v>395</v>
      </c>
      <c r="D106" s="19" t="s">
        <v>363</v>
      </c>
      <c r="E106" s="19" t="s">
        <v>95</v>
      </c>
      <c r="F106" s="19">
        <v>75244</v>
      </c>
      <c r="G106" s="19" t="s">
        <v>333</v>
      </c>
      <c r="H106" s="19">
        <v>3</v>
      </c>
      <c r="I106" s="19" t="s">
        <v>104</v>
      </c>
      <c r="J106" s="19" t="s">
        <v>95</v>
      </c>
      <c r="K106" s="19" t="s">
        <v>95</v>
      </c>
      <c r="L106" s="19" t="s">
        <v>95</v>
      </c>
      <c r="M106" s="19" t="s">
        <v>112</v>
      </c>
      <c r="N106" s="19">
        <v>100</v>
      </c>
      <c r="O106" s="19">
        <v>10</v>
      </c>
      <c r="P106" s="19">
        <v>110</v>
      </c>
      <c r="Q106" s="19" t="s">
        <v>106</v>
      </c>
      <c r="R106" s="126">
        <v>1500000</v>
      </c>
      <c r="S106" s="117" t="s">
        <v>970</v>
      </c>
      <c r="T106" s="117" t="s">
        <v>971</v>
      </c>
      <c r="U106" s="19">
        <v>48113013806</v>
      </c>
      <c r="V106" s="19">
        <v>139</v>
      </c>
      <c r="W106" s="19">
        <v>17</v>
      </c>
      <c r="X106" s="19">
        <v>4</v>
      </c>
      <c r="Y106" s="19">
        <v>8</v>
      </c>
      <c r="Z106" s="19">
        <v>4</v>
      </c>
      <c r="AA106" s="19">
        <v>0</v>
      </c>
    </row>
    <row r="107" spans="1:106" s="19" customFormat="1" ht="15" x14ac:dyDescent="0.25">
      <c r="A107" s="19">
        <v>21214</v>
      </c>
      <c r="B107" s="19" t="s">
        <v>320</v>
      </c>
      <c r="C107" s="19" t="s">
        <v>396</v>
      </c>
      <c r="D107" s="19" t="s">
        <v>347</v>
      </c>
      <c r="E107" s="19" t="s">
        <v>95</v>
      </c>
      <c r="F107" s="19">
        <v>75063</v>
      </c>
      <c r="G107" s="19" t="s">
        <v>333</v>
      </c>
      <c r="H107" s="19">
        <v>3</v>
      </c>
      <c r="I107" s="19" t="s">
        <v>104</v>
      </c>
      <c r="J107" s="19" t="s">
        <v>95</v>
      </c>
      <c r="K107" s="19" t="s">
        <v>95</v>
      </c>
      <c r="L107" s="19" t="s">
        <v>95</v>
      </c>
      <c r="M107" s="19" t="s">
        <v>112</v>
      </c>
      <c r="N107" s="19">
        <v>120</v>
      </c>
      <c r="O107" s="19">
        <v>0</v>
      </c>
      <c r="P107" s="19">
        <v>120</v>
      </c>
      <c r="Q107" s="19" t="s">
        <v>107</v>
      </c>
      <c r="R107" s="126">
        <v>1500000</v>
      </c>
      <c r="S107" s="117" t="s">
        <v>970</v>
      </c>
      <c r="T107" s="117" t="s">
        <v>971</v>
      </c>
      <c r="U107" s="19">
        <v>48113014124</v>
      </c>
      <c r="V107" s="19">
        <v>139</v>
      </c>
      <c r="W107" s="19">
        <v>17</v>
      </c>
      <c r="X107" s="19">
        <v>4</v>
      </c>
      <c r="Y107" s="19">
        <v>8</v>
      </c>
      <c r="Z107" s="19">
        <v>4</v>
      </c>
      <c r="AA107" s="19">
        <v>0</v>
      </c>
    </row>
    <row r="108" spans="1:106" s="19" customFormat="1" ht="15" x14ac:dyDescent="0.25">
      <c r="A108" s="19">
        <v>21013</v>
      </c>
      <c r="B108" s="19" t="s">
        <v>273</v>
      </c>
      <c r="C108" s="19" t="s">
        <v>338</v>
      </c>
      <c r="D108" s="19" t="s">
        <v>339</v>
      </c>
      <c r="E108" s="19" t="s">
        <v>95</v>
      </c>
      <c r="F108" s="19">
        <v>76012</v>
      </c>
      <c r="G108" s="19" t="s">
        <v>96</v>
      </c>
      <c r="H108" s="19">
        <v>3</v>
      </c>
      <c r="I108" s="19" t="s">
        <v>104</v>
      </c>
      <c r="J108" s="19" t="s">
        <v>95</v>
      </c>
      <c r="K108" s="19" t="s">
        <v>95</v>
      </c>
      <c r="L108" s="19" t="s">
        <v>95</v>
      </c>
      <c r="M108" s="19" t="s">
        <v>112</v>
      </c>
      <c r="N108" s="19">
        <v>85</v>
      </c>
      <c r="O108" s="19">
        <v>34</v>
      </c>
      <c r="P108" s="19">
        <v>119</v>
      </c>
      <c r="Q108" s="19" t="s">
        <v>106</v>
      </c>
      <c r="R108" s="126">
        <v>1500000</v>
      </c>
      <c r="S108" s="117" t="s">
        <v>934</v>
      </c>
      <c r="T108" s="117" t="s">
        <v>935</v>
      </c>
      <c r="U108" s="19">
        <v>48439113107</v>
      </c>
      <c r="V108" s="19">
        <v>138</v>
      </c>
      <c r="W108" s="19">
        <v>17</v>
      </c>
      <c r="X108" s="19">
        <v>4</v>
      </c>
      <c r="Y108" s="19">
        <v>8</v>
      </c>
      <c r="Z108" s="19">
        <v>4</v>
      </c>
      <c r="AA108" s="19">
        <v>0</v>
      </c>
    </row>
    <row r="109" spans="1:106" s="19" customFormat="1" ht="15" x14ac:dyDescent="0.25">
      <c r="A109" s="19">
        <v>21015</v>
      </c>
      <c r="B109" s="19" t="s">
        <v>275</v>
      </c>
      <c r="C109" s="19" t="s">
        <v>341</v>
      </c>
      <c r="D109" s="19" t="s">
        <v>342</v>
      </c>
      <c r="E109" s="19" t="s">
        <v>95</v>
      </c>
      <c r="F109" s="19">
        <v>75040</v>
      </c>
      <c r="G109" s="19" t="s">
        <v>333</v>
      </c>
      <c r="H109" s="19">
        <v>3</v>
      </c>
      <c r="I109" s="19" t="s">
        <v>104</v>
      </c>
      <c r="J109" s="19" t="s">
        <v>95</v>
      </c>
      <c r="K109" s="19" t="s">
        <v>95</v>
      </c>
      <c r="L109" s="19" t="s">
        <v>95</v>
      </c>
      <c r="M109" s="19" t="s">
        <v>112</v>
      </c>
      <c r="N109" s="19">
        <v>82</v>
      </c>
      <c r="O109" s="19">
        <v>50</v>
      </c>
      <c r="P109" s="19">
        <v>132</v>
      </c>
      <c r="Q109" s="19" t="s">
        <v>106</v>
      </c>
      <c r="R109" s="126">
        <v>1500000</v>
      </c>
      <c r="S109" s="117" t="s">
        <v>934</v>
      </c>
      <c r="T109" s="117" t="s">
        <v>935</v>
      </c>
      <c r="U109" s="19">
        <v>48113018203</v>
      </c>
      <c r="V109" s="19">
        <v>138</v>
      </c>
      <c r="W109" s="19">
        <v>17</v>
      </c>
      <c r="X109" s="19">
        <v>4</v>
      </c>
      <c r="Y109" s="19">
        <v>8</v>
      </c>
      <c r="Z109" s="19">
        <v>4</v>
      </c>
      <c r="AA109" s="19">
        <v>0</v>
      </c>
    </row>
    <row r="110" spans="1:106" s="19" customFormat="1" ht="15" x14ac:dyDescent="0.25">
      <c r="A110" s="19">
        <v>21043</v>
      </c>
      <c r="B110" s="19" t="s">
        <v>277</v>
      </c>
      <c r="C110" s="19" t="s">
        <v>344</v>
      </c>
      <c r="D110" s="19" t="s">
        <v>345</v>
      </c>
      <c r="E110" s="19" t="s">
        <v>95</v>
      </c>
      <c r="F110" s="19">
        <v>75050</v>
      </c>
      <c r="G110" s="19" t="s">
        <v>333</v>
      </c>
      <c r="H110" s="19">
        <v>3</v>
      </c>
      <c r="I110" s="19" t="s">
        <v>104</v>
      </c>
      <c r="J110" s="19" t="s">
        <v>95</v>
      </c>
      <c r="K110" s="19" t="s">
        <v>95</v>
      </c>
      <c r="L110" s="19" t="s">
        <v>95</v>
      </c>
      <c r="M110" s="19" t="s">
        <v>112</v>
      </c>
      <c r="N110" s="19">
        <v>100</v>
      </c>
      <c r="O110" s="19">
        <v>0</v>
      </c>
      <c r="P110" s="19">
        <v>100</v>
      </c>
      <c r="Q110" s="19" t="s">
        <v>107</v>
      </c>
      <c r="R110" s="126">
        <v>1500000</v>
      </c>
      <c r="S110" s="117" t="s">
        <v>906</v>
      </c>
      <c r="T110" s="117" t="s">
        <v>907</v>
      </c>
      <c r="U110" s="19">
        <v>48113015401</v>
      </c>
      <c r="V110" s="19">
        <v>138</v>
      </c>
      <c r="W110" s="19">
        <v>17</v>
      </c>
      <c r="X110" s="19">
        <v>4</v>
      </c>
      <c r="Y110" s="19">
        <v>8</v>
      </c>
      <c r="Z110" s="19">
        <v>4</v>
      </c>
      <c r="AA110" s="19">
        <v>0</v>
      </c>
    </row>
    <row r="111" spans="1:106" s="19" customFormat="1" ht="15" x14ac:dyDescent="0.25">
      <c r="A111" s="19">
        <v>21077</v>
      </c>
      <c r="B111" s="19" t="s">
        <v>283</v>
      </c>
      <c r="C111" s="19" t="s">
        <v>352</v>
      </c>
      <c r="D111" s="19" t="s">
        <v>87</v>
      </c>
      <c r="E111" s="19" t="s">
        <v>95</v>
      </c>
      <c r="F111" s="19">
        <v>76104</v>
      </c>
      <c r="G111" s="19" t="s">
        <v>96</v>
      </c>
      <c r="H111" s="19">
        <v>3</v>
      </c>
      <c r="I111" s="19" t="s">
        <v>104</v>
      </c>
      <c r="J111" s="19" t="s">
        <v>95</v>
      </c>
      <c r="K111" s="19" t="s">
        <v>95</v>
      </c>
      <c r="L111" s="19" t="s">
        <v>95</v>
      </c>
      <c r="M111" s="19" t="s">
        <v>112</v>
      </c>
      <c r="N111" s="19">
        <v>78</v>
      </c>
      <c r="O111" s="19">
        <v>10</v>
      </c>
      <c r="P111" s="19">
        <v>88</v>
      </c>
      <c r="Q111" s="19" t="s">
        <v>107</v>
      </c>
      <c r="R111" s="126">
        <v>1500000</v>
      </c>
      <c r="S111" s="117" t="s">
        <v>901</v>
      </c>
      <c r="T111" s="117" t="s">
        <v>831</v>
      </c>
      <c r="U111" s="19">
        <v>48439123400</v>
      </c>
      <c r="V111" s="19">
        <v>138</v>
      </c>
      <c r="W111" s="19">
        <v>17</v>
      </c>
      <c r="X111" s="19">
        <v>4</v>
      </c>
      <c r="Y111" s="19">
        <v>8</v>
      </c>
      <c r="Z111" s="19">
        <v>4</v>
      </c>
      <c r="AA111" s="19">
        <v>0</v>
      </c>
    </row>
    <row r="112" spans="1:106" s="19" customFormat="1" ht="15" x14ac:dyDescent="0.25">
      <c r="A112" s="19">
        <v>21083</v>
      </c>
      <c r="B112" s="19" t="s">
        <v>288</v>
      </c>
      <c r="C112" s="19" t="s">
        <v>357</v>
      </c>
      <c r="D112" s="19" t="s">
        <v>333</v>
      </c>
      <c r="E112" s="19" t="s">
        <v>95</v>
      </c>
      <c r="F112" s="19">
        <v>75208</v>
      </c>
      <c r="G112" s="19" t="s">
        <v>333</v>
      </c>
      <c r="H112" s="19">
        <v>3</v>
      </c>
      <c r="I112" s="19" t="s">
        <v>104</v>
      </c>
      <c r="J112" s="19" t="s">
        <v>95</v>
      </c>
      <c r="K112" s="19" t="s">
        <v>95</v>
      </c>
      <c r="L112" s="19" t="s">
        <v>95</v>
      </c>
      <c r="M112" s="19" t="s">
        <v>112</v>
      </c>
      <c r="N112" s="19">
        <v>75</v>
      </c>
      <c r="O112" s="19">
        <v>15</v>
      </c>
      <c r="P112" s="19">
        <v>90</v>
      </c>
      <c r="Q112" s="19" t="s">
        <v>106</v>
      </c>
      <c r="R112" s="126">
        <v>1500000</v>
      </c>
      <c r="S112" s="117" t="s">
        <v>901</v>
      </c>
      <c r="T112" s="117" t="s">
        <v>831</v>
      </c>
      <c r="U112" s="19">
        <v>48113004201</v>
      </c>
      <c r="V112" s="19">
        <v>138</v>
      </c>
      <c r="W112" s="19">
        <v>17</v>
      </c>
      <c r="X112" s="19">
        <v>4</v>
      </c>
      <c r="Y112" s="19">
        <v>8</v>
      </c>
      <c r="Z112" s="19">
        <v>4</v>
      </c>
      <c r="AA112" s="19">
        <v>0</v>
      </c>
    </row>
    <row r="113" spans="1:27" s="19" customFormat="1" ht="15" x14ac:dyDescent="0.25">
      <c r="A113" s="19">
        <v>21090</v>
      </c>
      <c r="B113" s="19" t="s">
        <v>292</v>
      </c>
      <c r="C113" s="19" t="s">
        <v>362</v>
      </c>
      <c r="D113" s="19" t="s">
        <v>363</v>
      </c>
      <c r="E113" s="19" t="s">
        <v>95</v>
      </c>
      <c r="F113" s="19">
        <v>75234</v>
      </c>
      <c r="G113" s="19" t="s">
        <v>333</v>
      </c>
      <c r="H113" s="19">
        <v>3</v>
      </c>
      <c r="I113" s="19" t="s">
        <v>104</v>
      </c>
      <c r="J113" s="19" t="s">
        <v>95</v>
      </c>
      <c r="K113" s="19" t="s">
        <v>95</v>
      </c>
      <c r="L113" s="19" t="s">
        <v>95</v>
      </c>
      <c r="M113" s="19" t="s">
        <v>112</v>
      </c>
      <c r="N113" s="19">
        <v>46</v>
      </c>
      <c r="O113" s="19">
        <v>44</v>
      </c>
      <c r="P113" s="19">
        <v>90</v>
      </c>
      <c r="Q113" s="19" t="s">
        <v>106</v>
      </c>
      <c r="R113" s="126">
        <v>1500000</v>
      </c>
      <c r="S113" s="117" t="s">
        <v>862</v>
      </c>
      <c r="T113" s="117" t="s">
        <v>972</v>
      </c>
      <c r="U113" s="19">
        <v>48113013901</v>
      </c>
      <c r="V113" s="19">
        <v>138</v>
      </c>
      <c r="W113" s="19">
        <v>17</v>
      </c>
      <c r="X113" s="19">
        <v>4</v>
      </c>
      <c r="Y113" s="19">
        <v>8</v>
      </c>
      <c r="Z113" s="19">
        <v>4</v>
      </c>
      <c r="AA113" s="19">
        <v>0</v>
      </c>
    </row>
    <row r="114" spans="1:27" s="19" customFormat="1" ht="15" x14ac:dyDescent="0.25">
      <c r="A114" s="19">
        <v>21093</v>
      </c>
      <c r="B114" s="19" t="s">
        <v>293</v>
      </c>
      <c r="C114" s="19" t="s">
        <v>364</v>
      </c>
      <c r="D114" s="19" t="s">
        <v>345</v>
      </c>
      <c r="E114" s="19" t="s">
        <v>95</v>
      </c>
      <c r="F114" s="19">
        <v>75051</v>
      </c>
      <c r="G114" s="19" t="s">
        <v>333</v>
      </c>
      <c r="H114" s="19">
        <v>3</v>
      </c>
      <c r="I114" s="19" t="s">
        <v>104</v>
      </c>
      <c r="J114" s="19" t="s">
        <v>95</v>
      </c>
      <c r="K114" s="19" t="s">
        <v>95</v>
      </c>
      <c r="L114" s="19" t="s">
        <v>95</v>
      </c>
      <c r="M114" s="19" t="s">
        <v>112</v>
      </c>
      <c r="N114" s="19">
        <v>45</v>
      </c>
      <c r="O114" s="19">
        <v>0</v>
      </c>
      <c r="P114" s="19">
        <v>45</v>
      </c>
      <c r="Q114" s="19" t="s">
        <v>107</v>
      </c>
      <c r="R114" s="126">
        <v>1500000</v>
      </c>
      <c r="S114" s="117" t="s">
        <v>862</v>
      </c>
      <c r="T114" s="117" t="s">
        <v>972</v>
      </c>
      <c r="U114" s="19">
        <v>48113016201</v>
      </c>
      <c r="V114" s="19">
        <v>138</v>
      </c>
      <c r="W114" s="19">
        <v>17</v>
      </c>
      <c r="X114" s="19">
        <v>4</v>
      </c>
      <c r="Y114" s="19">
        <v>8</v>
      </c>
      <c r="Z114" s="19">
        <v>4</v>
      </c>
      <c r="AA114" s="19">
        <v>0</v>
      </c>
    </row>
    <row r="115" spans="1:27" s="19" customFormat="1" ht="15" x14ac:dyDescent="0.25">
      <c r="A115" s="19">
        <v>21103</v>
      </c>
      <c r="B115" s="19" t="s">
        <v>294</v>
      </c>
      <c r="C115" s="19" t="s">
        <v>365</v>
      </c>
      <c r="D115" s="19" t="s">
        <v>366</v>
      </c>
      <c r="E115" s="19" t="s">
        <v>95</v>
      </c>
      <c r="F115" s="19">
        <v>75071</v>
      </c>
      <c r="G115" s="19" t="s">
        <v>411</v>
      </c>
      <c r="H115" s="19">
        <v>3</v>
      </c>
      <c r="I115" s="19" t="s">
        <v>104</v>
      </c>
      <c r="J115" s="19" t="s">
        <v>95</v>
      </c>
      <c r="K115" s="19" t="s">
        <v>95</v>
      </c>
      <c r="L115" s="19" t="s">
        <v>95</v>
      </c>
      <c r="M115" s="19" t="s">
        <v>112</v>
      </c>
      <c r="N115" s="19">
        <v>78</v>
      </c>
      <c r="O115" s="19">
        <v>2</v>
      </c>
      <c r="P115" s="19">
        <v>80</v>
      </c>
      <c r="Q115" s="19" t="s">
        <v>107</v>
      </c>
      <c r="R115" s="126">
        <v>1500000</v>
      </c>
      <c r="S115" s="117" t="s">
        <v>862</v>
      </c>
      <c r="T115" s="117" t="s">
        <v>972</v>
      </c>
      <c r="U115" s="19">
        <v>48085030603</v>
      </c>
      <c r="V115" s="19">
        <v>138</v>
      </c>
      <c r="W115" s="19">
        <v>17</v>
      </c>
      <c r="X115" s="19">
        <v>4</v>
      </c>
      <c r="Y115" s="19">
        <v>8</v>
      </c>
      <c r="Z115" s="19">
        <v>4</v>
      </c>
      <c r="AA115" s="19">
        <v>0</v>
      </c>
    </row>
    <row r="116" spans="1:27" s="19" customFormat="1" ht="15" x14ac:dyDescent="0.25">
      <c r="A116" s="19">
        <v>21109</v>
      </c>
      <c r="B116" s="19" t="s">
        <v>296</v>
      </c>
      <c r="C116" s="19" t="s">
        <v>368</v>
      </c>
      <c r="D116" s="19" t="s">
        <v>342</v>
      </c>
      <c r="E116" s="19" t="s">
        <v>95</v>
      </c>
      <c r="F116" s="19">
        <v>75040</v>
      </c>
      <c r="G116" s="19" t="s">
        <v>333</v>
      </c>
      <c r="H116" s="19">
        <v>3</v>
      </c>
      <c r="I116" s="19" t="s">
        <v>104</v>
      </c>
      <c r="J116" s="19" t="s">
        <v>95</v>
      </c>
      <c r="K116" s="19" t="s">
        <v>95</v>
      </c>
      <c r="L116" s="19" t="s">
        <v>95</v>
      </c>
      <c r="M116" s="19" t="s">
        <v>112</v>
      </c>
      <c r="N116" s="19">
        <v>108</v>
      </c>
      <c r="O116" s="19">
        <v>0</v>
      </c>
      <c r="P116" s="19">
        <v>108</v>
      </c>
      <c r="Q116" s="19" t="s">
        <v>107</v>
      </c>
      <c r="R116" s="126">
        <v>1500000</v>
      </c>
      <c r="S116" s="117" t="s">
        <v>949</v>
      </c>
      <c r="T116" s="117" t="s">
        <v>831</v>
      </c>
      <c r="U116" s="19">
        <v>48113018204</v>
      </c>
      <c r="V116" s="19">
        <v>138</v>
      </c>
      <c r="W116" s="19">
        <v>17</v>
      </c>
      <c r="X116" s="19">
        <v>4</v>
      </c>
      <c r="Y116" s="19">
        <v>8</v>
      </c>
      <c r="Z116" s="19">
        <v>4</v>
      </c>
      <c r="AA116" s="19">
        <v>0</v>
      </c>
    </row>
    <row r="117" spans="1:27" s="19" customFormat="1" ht="15" x14ac:dyDescent="0.25">
      <c r="A117" s="19">
        <v>21125</v>
      </c>
      <c r="B117" s="19" t="s">
        <v>299</v>
      </c>
      <c r="C117" s="19" t="s">
        <v>371</v>
      </c>
      <c r="D117" s="19" t="s">
        <v>342</v>
      </c>
      <c r="E117" s="19" t="s">
        <v>95</v>
      </c>
      <c r="F117" s="19">
        <v>75042</v>
      </c>
      <c r="G117" s="19" t="s">
        <v>333</v>
      </c>
      <c r="H117" s="19">
        <v>3</v>
      </c>
      <c r="I117" s="19" t="s">
        <v>104</v>
      </c>
      <c r="J117" s="19" t="s">
        <v>95</v>
      </c>
      <c r="K117" s="19" t="s">
        <v>95</v>
      </c>
      <c r="L117" s="19" t="s">
        <v>95</v>
      </c>
      <c r="M117" s="19" t="s">
        <v>112</v>
      </c>
      <c r="N117" s="19">
        <v>84</v>
      </c>
      <c r="O117" s="19">
        <v>36</v>
      </c>
      <c r="P117" s="19">
        <v>120</v>
      </c>
      <c r="Q117" s="19" t="s">
        <v>106</v>
      </c>
      <c r="R117" s="126">
        <v>1500000</v>
      </c>
      <c r="S117" s="117" t="s">
        <v>973</v>
      </c>
      <c r="T117" s="117" t="s">
        <v>831</v>
      </c>
      <c r="U117" s="19">
        <v>48113018900</v>
      </c>
      <c r="V117" s="19">
        <v>138</v>
      </c>
      <c r="W117" s="19">
        <v>17</v>
      </c>
      <c r="X117" s="19">
        <v>4</v>
      </c>
      <c r="Y117" s="19">
        <v>8</v>
      </c>
      <c r="Z117" s="19">
        <v>4</v>
      </c>
      <c r="AA117" s="19">
        <v>0</v>
      </c>
    </row>
    <row r="118" spans="1:27" s="19" customFormat="1" ht="15" x14ac:dyDescent="0.25">
      <c r="A118" s="19">
        <v>21127</v>
      </c>
      <c r="B118" s="19" t="s">
        <v>300</v>
      </c>
      <c r="C118" s="19" t="s">
        <v>372</v>
      </c>
      <c r="D118" s="19" t="s">
        <v>347</v>
      </c>
      <c r="E118" s="19" t="s">
        <v>95</v>
      </c>
      <c r="F118" s="19">
        <v>75060</v>
      </c>
      <c r="G118" s="19" t="s">
        <v>333</v>
      </c>
      <c r="H118" s="19">
        <v>3</v>
      </c>
      <c r="I118" s="19" t="s">
        <v>104</v>
      </c>
      <c r="J118" s="19" t="s">
        <v>95</v>
      </c>
      <c r="K118" s="19" t="s">
        <v>95</v>
      </c>
      <c r="L118" s="19" t="s">
        <v>95</v>
      </c>
      <c r="M118" s="19" t="s">
        <v>112</v>
      </c>
      <c r="N118" s="19">
        <v>84</v>
      </c>
      <c r="O118" s="19">
        <v>36</v>
      </c>
      <c r="P118" s="19">
        <v>120</v>
      </c>
      <c r="Q118" s="19" t="s">
        <v>107</v>
      </c>
      <c r="R118" s="126">
        <v>1500000</v>
      </c>
      <c r="S118" s="117" t="s">
        <v>973</v>
      </c>
      <c r="T118" s="117" t="s">
        <v>831</v>
      </c>
      <c r="U118" s="19">
        <v>48113015204</v>
      </c>
      <c r="V118" s="19">
        <v>138</v>
      </c>
      <c r="W118" s="19">
        <v>17</v>
      </c>
      <c r="X118" s="19">
        <v>4</v>
      </c>
      <c r="Y118" s="19">
        <v>8</v>
      </c>
      <c r="Z118" s="19">
        <v>4</v>
      </c>
      <c r="AA118" s="19">
        <v>0</v>
      </c>
    </row>
    <row r="119" spans="1:27" s="19" customFormat="1" ht="15" x14ac:dyDescent="0.25">
      <c r="A119" s="19">
        <v>21139</v>
      </c>
      <c r="B119" s="19" t="s">
        <v>303</v>
      </c>
      <c r="C119" s="19" t="s">
        <v>376</v>
      </c>
      <c r="D119" s="19" t="s">
        <v>333</v>
      </c>
      <c r="E119" s="19" t="s">
        <v>95</v>
      </c>
      <c r="F119" s="19">
        <v>75243</v>
      </c>
      <c r="G119" s="19" t="s">
        <v>333</v>
      </c>
      <c r="H119" s="19">
        <v>3</v>
      </c>
      <c r="I119" s="19" t="s">
        <v>104</v>
      </c>
      <c r="J119" s="19" t="s">
        <v>95</v>
      </c>
      <c r="K119" s="19" t="s">
        <v>95</v>
      </c>
      <c r="L119" s="19" t="s">
        <v>95</v>
      </c>
      <c r="M119" s="19" t="s">
        <v>112</v>
      </c>
      <c r="N119" s="19">
        <v>130</v>
      </c>
      <c r="O119" s="19">
        <v>70</v>
      </c>
      <c r="P119" s="19">
        <v>200</v>
      </c>
      <c r="Q119" s="19" t="s">
        <v>106</v>
      </c>
      <c r="R119" s="126">
        <v>1500000</v>
      </c>
      <c r="S119" s="117" t="s">
        <v>895</v>
      </c>
      <c r="T119" s="117" t="s">
        <v>896</v>
      </c>
      <c r="U119" s="19">
        <v>48113007805</v>
      </c>
      <c r="V119" s="19">
        <v>138</v>
      </c>
      <c r="W119" s="19">
        <v>17</v>
      </c>
      <c r="X119" s="19">
        <v>4</v>
      </c>
      <c r="Y119" s="19">
        <v>8</v>
      </c>
      <c r="Z119" s="19">
        <v>4</v>
      </c>
      <c r="AA119" s="19">
        <v>0</v>
      </c>
    </row>
    <row r="120" spans="1:27" s="19" customFormat="1" ht="15" x14ac:dyDescent="0.25">
      <c r="A120" s="19">
        <v>21142</v>
      </c>
      <c r="B120" s="19" t="s">
        <v>305</v>
      </c>
      <c r="C120" s="19" t="s">
        <v>378</v>
      </c>
      <c r="D120" s="19" t="s">
        <v>333</v>
      </c>
      <c r="E120" s="19" t="s">
        <v>95</v>
      </c>
      <c r="F120" s="19">
        <v>75203</v>
      </c>
      <c r="G120" s="19" t="s">
        <v>333</v>
      </c>
      <c r="H120" s="19">
        <v>3</v>
      </c>
      <c r="I120" s="19" t="s">
        <v>104</v>
      </c>
      <c r="J120" s="19" t="s">
        <v>95</v>
      </c>
      <c r="K120" s="19" t="s">
        <v>95</v>
      </c>
      <c r="L120" s="19" t="s">
        <v>95</v>
      </c>
      <c r="M120" s="19" t="s">
        <v>112</v>
      </c>
      <c r="N120" s="19">
        <v>130</v>
      </c>
      <c r="O120" s="19">
        <v>70</v>
      </c>
      <c r="P120" s="19">
        <v>200</v>
      </c>
      <c r="Q120" s="19" t="s">
        <v>107</v>
      </c>
      <c r="R120" s="126">
        <v>1500000</v>
      </c>
      <c r="S120" s="117" t="s">
        <v>895</v>
      </c>
      <c r="T120" s="117" t="s">
        <v>896</v>
      </c>
      <c r="U120" s="19">
        <v>48113004100</v>
      </c>
      <c r="V120" s="19">
        <v>138</v>
      </c>
      <c r="W120" s="19">
        <v>17</v>
      </c>
      <c r="X120" s="19">
        <v>4</v>
      </c>
      <c r="Y120" s="19">
        <v>8</v>
      </c>
      <c r="Z120" s="19">
        <v>4</v>
      </c>
      <c r="AA120" s="19">
        <v>0</v>
      </c>
    </row>
    <row r="121" spans="1:27" s="19" customFormat="1" ht="15" x14ac:dyDescent="0.25">
      <c r="A121" s="19">
        <v>21143</v>
      </c>
      <c r="B121" s="19" t="s">
        <v>306</v>
      </c>
      <c r="C121" s="19" t="s">
        <v>379</v>
      </c>
      <c r="D121" s="19" t="s">
        <v>380</v>
      </c>
      <c r="E121" s="19" t="s">
        <v>95</v>
      </c>
      <c r="F121" s="19">
        <v>75081</v>
      </c>
      <c r="G121" s="19" t="s">
        <v>333</v>
      </c>
      <c r="H121" s="19">
        <v>3</v>
      </c>
      <c r="I121" s="19" t="s">
        <v>104</v>
      </c>
      <c r="J121" s="19" t="s">
        <v>95</v>
      </c>
      <c r="K121" s="19" t="s">
        <v>95</v>
      </c>
      <c r="L121" s="19" t="s">
        <v>95</v>
      </c>
      <c r="M121" s="19" t="s">
        <v>112</v>
      </c>
      <c r="N121" s="19">
        <v>130</v>
      </c>
      <c r="O121" s="19">
        <v>70</v>
      </c>
      <c r="P121" s="19">
        <v>200</v>
      </c>
      <c r="Q121" s="19" t="s">
        <v>106</v>
      </c>
      <c r="R121" s="126">
        <v>1500000</v>
      </c>
      <c r="S121" s="117" t="s">
        <v>895</v>
      </c>
      <c r="T121" s="117" t="s">
        <v>896</v>
      </c>
      <c r="U121" s="19">
        <v>48113019038</v>
      </c>
      <c r="V121" s="19">
        <v>138</v>
      </c>
      <c r="W121" s="19">
        <v>17</v>
      </c>
      <c r="X121" s="19">
        <v>4</v>
      </c>
      <c r="Y121" s="19">
        <v>8</v>
      </c>
      <c r="Z121" s="19">
        <v>4</v>
      </c>
      <c r="AA121" s="19">
        <v>0</v>
      </c>
    </row>
    <row r="122" spans="1:27" s="19" customFormat="1" ht="15" x14ac:dyDescent="0.25">
      <c r="A122" s="19">
        <v>21182</v>
      </c>
      <c r="B122" s="19" t="s">
        <v>311</v>
      </c>
      <c r="C122" s="19" t="s">
        <v>387</v>
      </c>
      <c r="D122" s="19" t="s">
        <v>342</v>
      </c>
      <c r="E122" s="19" t="s">
        <v>95</v>
      </c>
      <c r="F122" s="19">
        <v>75042</v>
      </c>
      <c r="G122" s="19" t="s">
        <v>333</v>
      </c>
      <c r="H122" s="19">
        <v>3</v>
      </c>
      <c r="I122" s="19" t="s">
        <v>104</v>
      </c>
      <c r="J122" s="19" t="s">
        <v>95</v>
      </c>
      <c r="K122" s="19" t="s">
        <v>95</v>
      </c>
      <c r="L122" s="19" t="s">
        <v>95</v>
      </c>
      <c r="M122" s="19" t="s">
        <v>112</v>
      </c>
      <c r="N122" s="19">
        <v>49</v>
      </c>
      <c r="O122" s="19">
        <v>21</v>
      </c>
      <c r="P122" s="19">
        <v>70</v>
      </c>
      <c r="Q122" s="19" t="s">
        <v>107</v>
      </c>
      <c r="R122" s="126">
        <v>1500000</v>
      </c>
      <c r="S122" s="117" t="s">
        <v>837</v>
      </c>
      <c r="T122" s="117" t="s">
        <v>838</v>
      </c>
      <c r="U122" s="19">
        <v>48113018900</v>
      </c>
      <c r="V122" s="19">
        <v>138</v>
      </c>
      <c r="W122" s="19">
        <v>17</v>
      </c>
      <c r="X122" s="19">
        <v>4</v>
      </c>
      <c r="Y122" s="19">
        <v>8</v>
      </c>
      <c r="Z122" s="19">
        <v>4</v>
      </c>
      <c r="AA122" s="19">
        <v>0</v>
      </c>
    </row>
    <row r="123" spans="1:27" s="19" customFormat="1" ht="15" x14ac:dyDescent="0.25">
      <c r="A123" s="19">
        <v>21203</v>
      </c>
      <c r="B123" s="19" t="s">
        <v>314</v>
      </c>
      <c r="C123" s="19" t="s">
        <v>390</v>
      </c>
      <c r="D123" s="19" t="s">
        <v>385</v>
      </c>
      <c r="E123" s="19" t="s">
        <v>95</v>
      </c>
      <c r="F123" s="19">
        <v>75235</v>
      </c>
      <c r="G123" s="19" t="s">
        <v>333</v>
      </c>
      <c r="H123" s="19">
        <v>3</v>
      </c>
      <c r="I123" s="19" t="s">
        <v>104</v>
      </c>
      <c r="J123" s="19" t="s">
        <v>95</v>
      </c>
      <c r="K123" s="19" t="s">
        <v>95</v>
      </c>
      <c r="L123" s="19" t="s">
        <v>95</v>
      </c>
      <c r="M123" s="19" t="s">
        <v>112</v>
      </c>
      <c r="N123" s="19">
        <v>80</v>
      </c>
      <c r="O123" s="19">
        <v>20</v>
      </c>
      <c r="P123" s="19">
        <v>100</v>
      </c>
      <c r="Q123" s="19" t="s">
        <v>106</v>
      </c>
      <c r="R123" s="126">
        <v>1500000</v>
      </c>
      <c r="S123" s="117" t="s">
        <v>926</v>
      </c>
      <c r="T123" s="117" t="s">
        <v>927</v>
      </c>
      <c r="U123" s="19">
        <v>48113000406</v>
      </c>
      <c r="V123" s="19">
        <v>138</v>
      </c>
      <c r="W123" s="19">
        <v>17</v>
      </c>
      <c r="X123" s="19">
        <v>4</v>
      </c>
      <c r="Y123" s="19">
        <v>8</v>
      </c>
      <c r="Z123" s="19">
        <v>4</v>
      </c>
      <c r="AA123" s="19">
        <v>0</v>
      </c>
    </row>
    <row r="124" spans="1:27" s="19" customFormat="1" ht="15" x14ac:dyDescent="0.25">
      <c r="A124" s="19">
        <v>21208</v>
      </c>
      <c r="B124" s="19" t="s">
        <v>316</v>
      </c>
      <c r="C124" s="19" t="s">
        <v>392</v>
      </c>
      <c r="D124" s="19" t="s">
        <v>382</v>
      </c>
      <c r="E124" s="19" t="s">
        <v>95</v>
      </c>
      <c r="F124" s="19">
        <v>75074</v>
      </c>
      <c r="G124" s="19" t="s">
        <v>411</v>
      </c>
      <c r="H124" s="19">
        <v>3</v>
      </c>
      <c r="I124" s="19" t="s">
        <v>104</v>
      </c>
      <c r="J124" s="19" t="s">
        <v>95</v>
      </c>
      <c r="K124" s="19" t="s">
        <v>95</v>
      </c>
      <c r="L124" s="19" t="s">
        <v>95</v>
      </c>
      <c r="M124" s="19" t="s">
        <v>112</v>
      </c>
      <c r="N124" s="19">
        <v>96</v>
      </c>
      <c r="O124" s="19">
        <v>24</v>
      </c>
      <c r="P124" s="19">
        <v>120</v>
      </c>
      <c r="Q124" s="19" t="s">
        <v>107</v>
      </c>
      <c r="R124" s="126">
        <v>1500000</v>
      </c>
      <c r="S124" s="117" t="s">
        <v>970</v>
      </c>
      <c r="T124" s="117" t="s">
        <v>971</v>
      </c>
      <c r="U124" s="19">
        <v>48085032012</v>
      </c>
      <c r="V124" s="19">
        <v>138</v>
      </c>
      <c r="W124" s="19">
        <v>17</v>
      </c>
      <c r="X124" s="19">
        <v>4</v>
      </c>
      <c r="Y124" s="19">
        <v>8</v>
      </c>
      <c r="Z124" s="19">
        <v>4</v>
      </c>
      <c r="AA124" s="19">
        <v>0</v>
      </c>
    </row>
    <row r="125" spans="1:27" s="19" customFormat="1" ht="15" x14ac:dyDescent="0.25">
      <c r="A125" s="19">
        <v>21233</v>
      </c>
      <c r="B125" s="19" t="s">
        <v>322</v>
      </c>
      <c r="C125" s="19" t="s">
        <v>399</v>
      </c>
      <c r="D125" s="19" t="s">
        <v>363</v>
      </c>
      <c r="E125" s="19" t="s">
        <v>95</v>
      </c>
      <c r="F125" s="19">
        <v>75234</v>
      </c>
      <c r="G125" s="19" t="s">
        <v>333</v>
      </c>
      <c r="H125" s="19">
        <v>3</v>
      </c>
      <c r="I125" s="19" t="s">
        <v>104</v>
      </c>
      <c r="J125" s="19" t="s">
        <v>95</v>
      </c>
      <c r="K125" s="19" t="s">
        <v>95</v>
      </c>
      <c r="L125" s="19" t="s">
        <v>95</v>
      </c>
      <c r="M125" s="19" t="s">
        <v>112</v>
      </c>
      <c r="N125" s="19">
        <v>102</v>
      </c>
      <c r="O125" s="19">
        <v>18</v>
      </c>
      <c r="P125" s="19">
        <v>120</v>
      </c>
      <c r="Q125" s="19" t="s">
        <v>107</v>
      </c>
      <c r="R125" s="126">
        <v>1500000</v>
      </c>
      <c r="S125" s="117" t="s">
        <v>941</v>
      </c>
      <c r="T125" s="117" t="s">
        <v>942</v>
      </c>
      <c r="U125" s="19">
        <v>48113014001</v>
      </c>
      <c r="V125" s="19">
        <v>138</v>
      </c>
      <c r="W125" s="19">
        <v>17</v>
      </c>
      <c r="X125" s="19">
        <v>4</v>
      </c>
      <c r="Y125" s="19">
        <v>8</v>
      </c>
      <c r="Z125" s="19">
        <v>4</v>
      </c>
      <c r="AA125" s="19">
        <v>0</v>
      </c>
    </row>
    <row r="126" spans="1:27" s="19" customFormat="1" ht="15" x14ac:dyDescent="0.25">
      <c r="A126" s="19">
        <v>21243</v>
      </c>
      <c r="B126" s="19" t="s">
        <v>324</v>
      </c>
      <c r="C126" s="19" t="s">
        <v>401</v>
      </c>
      <c r="D126" s="19" t="s">
        <v>333</v>
      </c>
      <c r="E126" s="19" t="s">
        <v>95</v>
      </c>
      <c r="F126" s="19">
        <v>75235</v>
      </c>
      <c r="G126" s="19" t="s">
        <v>333</v>
      </c>
      <c r="H126" s="19">
        <v>3</v>
      </c>
      <c r="I126" s="19" t="s">
        <v>104</v>
      </c>
      <c r="J126" s="19" t="s">
        <v>95</v>
      </c>
      <c r="K126" s="19" t="s">
        <v>95</v>
      </c>
      <c r="L126" s="19" t="s">
        <v>95</v>
      </c>
      <c r="M126" s="19" t="s">
        <v>112</v>
      </c>
      <c r="N126" s="19">
        <v>102</v>
      </c>
      <c r="O126" s="19">
        <v>18</v>
      </c>
      <c r="P126" s="19">
        <v>120</v>
      </c>
      <c r="Q126" s="19" t="s">
        <v>106</v>
      </c>
      <c r="R126" s="126">
        <v>1500000</v>
      </c>
      <c r="S126" s="117" t="s">
        <v>941</v>
      </c>
      <c r="T126" s="117" t="s">
        <v>942</v>
      </c>
      <c r="U126" s="19">
        <v>48113000406</v>
      </c>
      <c r="V126" s="19">
        <v>138</v>
      </c>
      <c r="W126" s="19">
        <v>17</v>
      </c>
      <c r="X126" s="19">
        <v>4</v>
      </c>
      <c r="Y126" s="19">
        <v>8</v>
      </c>
      <c r="Z126" s="19">
        <v>4</v>
      </c>
      <c r="AA126" s="19">
        <v>0</v>
      </c>
    </row>
    <row r="127" spans="1:27" s="19" customFormat="1" ht="15" x14ac:dyDescent="0.25">
      <c r="A127" s="19">
        <v>21074</v>
      </c>
      <c r="B127" s="19" t="s">
        <v>282</v>
      </c>
      <c r="C127" s="19" t="s">
        <v>351</v>
      </c>
      <c r="D127" s="19" t="s">
        <v>339</v>
      </c>
      <c r="E127" s="19" t="s">
        <v>95</v>
      </c>
      <c r="F127" s="19">
        <v>76018</v>
      </c>
      <c r="G127" s="19" t="s">
        <v>96</v>
      </c>
      <c r="H127" s="19">
        <v>3</v>
      </c>
      <c r="I127" s="19" t="s">
        <v>104</v>
      </c>
      <c r="J127" s="19" t="s">
        <v>95</v>
      </c>
      <c r="K127" s="19" t="s">
        <v>95</v>
      </c>
      <c r="L127" s="19" t="s">
        <v>95</v>
      </c>
      <c r="M127" s="19" t="s">
        <v>112</v>
      </c>
      <c r="N127" s="19">
        <v>71</v>
      </c>
      <c r="O127" s="19">
        <v>13</v>
      </c>
      <c r="P127" s="19">
        <v>84</v>
      </c>
      <c r="Q127" s="19" t="s">
        <v>106</v>
      </c>
      <c r="R127" s="126">
        <v>1500000</v>
      </c>
      <c r="S127" s="117" t="s">
        <v>862</v>
      </c>
      <c r="T127" s="117" t="s">
        <v>972</v>
      </c>
      <c r="U127" s="19">
        <v>48439111540</v>
      </c>
      <c r="V127" s="19">
        <v>137</v>
      </c>
      <c r="W127" s="19">
        <v>17</v>
      </c>
      <c r="X127" s="19">
        <v>4</v>
      </c>
      <c r="Y127" s="19">
        <v>8</v>
      </c>
      <c r="Z127" s="19">
        <v>4</v>
      </c>
      <c r="AA127" s="19">
        <v>0</v>
      </c>
    </row>
    <row r="128" spans="1:27" s="19" customFormat="1" ht="15" x14ac:dyDescent="0.25">
      <c r="A128" s="19">
        <v>21087</v>
      </c>
      <c r="B128" s="19" t="s">
        <v>291</v>
      </c>
      <c r="C128" s="19" t="s">
        <v>361</v>
      </c>
      <c r="D128" s="19" t="s">
        <v>347</v>
      </c>
      <c r="E128" s="19" t="s">
        <v>95</v>
      </c>
      <c r="F128" s="19">
        <v>75060</v>
      </c>
      <c r="G128" s="19" t="s">
        <v>333</v>
      </c>
      <c r="H128" s="19">
        <v>3</v>
      </c>
      <c r="I128" s="19" t="s">
        <v>104</v>
      </c>
      <c r="J128" s="19" t="s">
        <v>95</v>
      </c>
      <c r="K128" s="19" t="s">
        <v>95</v>
      </c>
      <c r="L128" s="19" t="s">
        <v>95</v>
      </c>
      <c r="M128" s="19" t="s">
        <v>112</v>
      </c>
      <c r="N128" s="19">
        <v>80</v>
      </c>
      <c r="O128" s="19">
        <v>5</v>
      </c>
      <c r="P128" s="19">
        <v>85</v>
      </c>
      <c r="Q128" s="19" t="s">
        <v>107</v>
      </c>
      <c r="R128" s="126">
        <v>1500000</v>
      </c>
      <c r="S128" s="117" t="s">
        <v>901</v>
      </c>
      <c r="T128" s="117" t="s">
        <v>831</v>
      </c>
      <c r="U128" s="19">
        <v>48113015306</v>
      </c>
      <c r="V128" s="19">
        <v>137</v>
      </c>
      <c r="W128" s="19">
        <v>17</v>
      </c>
      <c r="X128" s="19">
        <v>4</v>
      </c>
      <c r="Y128" s="19">
        <v>8</v>
      </c>
      <c r="Z128" s="19">
        <v>4</v>
      </c>
      <c r="AA128" s="19">
        <v>0</v>
      </c>
    </row>
    <row r="129" spans="1:27" s="19" customFormat="1" ht="15" x14ac:dyDescent="0.25">
      <c r="A129" s="19">
        <v>21140</v>
      </c>
      <c r="B129" s="19" t="s">
        <v>304</v>
      </c>
      <c r="C129" s="19" t="s">
        <v>377</v>
      </c>
      <c r="D129" s="19" t="s">
        <v>333</v>
      </c>
      <c r="E129" s="19" t="s">
        <v>95</v>
      </c>
      <c r="F129" s="19">
        <v>75287</v>
      </c>
      <c r="G129" s="19" t="s">
        <v>411</v>
      </c>
      <c r="H129" s="19">
        <v>3</v>
      </c>
      <c r="I129" s="19" t="s">
        <v>104</v>
      </c>
      <c r="J129" s="19" t="s">
        <v>95</v>
      </c>
      <c r="K129" s="19" t="s">
        <v>95</v>
      </c>
      <c r="L129" s="19" t="s">
        <v>95</v>
      </c>
      <c r="M129" s="19" t="s">
        <v>112</v>
      </c>
      <c r="N129" s="19">
        <v>95</v>
      </c>
      <c r="O129" s="19">
        <v>35</v>
      </c>
      <c r="P129" s="19">
        <v>130</v>
      </c>
      <c r="Q129" s="19" t="s">
        <v>106</v>
      </c>
      <c r="R129" s="126">
        <v>1500000</v>
      </c>
      <c r="S129" s="117" t="s">
        <v>895</v>
      </c>
      <c r="T129" s="117" t="s">
        <v>896</v>
      </c>
      <c r="U129" s="19">
        <v>48085031704</v>
      </c>
      <c r="V129" s="19">
        <v>137</v>
      </c>
      <c r="W129" s="19">
        <v>17</v>
      </c>
      <c r="X129" s="19">
        <v>4</v>
      </c>
      <c r="Y129" s="19">
        <v>8</v>
      </c>
      <c r="Z129" s="19">
        <v>4</v>
      </c>
      <c r="AA129" s="19">
        <v>0</v>
      </c>
    </row>
    <row r="130" spans="1:27" s="19" customFormat="1" ht="15" x14ac:dyDescent="0.25">
      <c r="A130" s="19">
        <v>21286</v>
      </c>
      <c r="B130" s="19" t="s">
        <v>328</v>
      </c>
      <c r="C130" s="19" t="s">
        <v>405</v>
      </c>
      <c r="D130" s="19" t="s">
        <v>406</v>
      </c>
      <c r="E130" s="19" t="s">
        <v>95</v>
      </c>
      <c r="F130" s="19">
        <v>76114</v>
      </c>
      <c r="G130" s="19" t="s">
        <v>96</v>
      </c>
      <c r="H130" s="19">
        <v>3</v>
      </c>
      <c r="I130" s="19" t="s">
        <v>104</v>
      </c>
      <c r="J130" s="19" t="s">
        <v>95</v>
      </c>
      <c r="K130" s="19" t="s">
        <v>95</v>
      </c>
      <c r="L130" s="19" t="s">
        <v>95</v>
      </c>
      <c r="M130" s="19" t="s">
        <v>112</v>
      </c>
      <c r="N130" s="19">
        <v>90</v>
      </c>
      <c r="O130" s="19">
        <v>30</v>
      </c>
      <c r="P130" s="19">
        <v>120</v>
      </c>
      <c r="Q130" s="19" t="s">
        <v>107</v>
      </c>
      <c r="R130" s="126">
        <v>1500000</v>
      </c>
      <c r="S130" s="117" t="s">
        <v>914</v>
      </c>
      <c r="T130" s="117" t="s">
        <v>915</v>
      </c>
      <c r="U130" s="19">
        <v>48439110600</v>
      </c>
      <c r="V130" s="19">
        <v>137</v>
      </c>
      <c r="W130" s="19">
        <v>17</v>
      </c>
      <c r="X130" s="19">
        <v>4</v>
      </c>
      <c r="Y130" s="19">
        <v>8</v>
      </c>
      <c r="Z130" s="19">
        <v>4</v>
      </c>
      <c r="AA130" s="19">
        <v>0</v>
      </c>
    </row>
    <row r="131" spans="1:27" s="19" customFormat="1" ht="15" x14ac:dyDescent="0.25">
      <c r="A131" s="19">
        <v>21065</v>
      </c>
      <c r="B131" s="19" t="s">
        <v>281</v>
      </c>
      <c r="C131" s="19" t="s">
        <v>350</v>
      </c>
      <c r="D131" s="19" t="s">
        <v>339</v>
      </c>
      <c r="E131" s="19" t="s">
        <v>95</v>
      </c>
      <c r="F131" s="19">
        <v>76015</v>
      </c>
      <c r="G131" s="19" t="s">
        <v>96</v>
      </c>
      <c r="H131" s="19">
        <v>3</v>
      </c>
      <c r="I131" s="19" t="s">
        <v>104</v>
      </c>
      <c r="J131" s="19" t="s">
        <v>95</v>
      </c>
      <c r="K131" s="19" t="s">
        <v>95</v>
      </c>
      <c r="L131" s="19" t="s">
        <v>95</v>
      </c>
      <c r="M131" s="19" t="s">
        <v>112</v>
      </c>
      <c r="N131" s="19">
        <v>95</v>
      </c>
      <c r="O131" s="19">
        <v>19</v>
      </c>
      <c r="P131" s="19">
        <v>114</v>
      </c>
      <c r="Q131" s="19" t="s">
        <v>106</v>
      </c>
      <c r="R131" s="126">
        <v>1500000</v>
      </c>
      <c r="S131" s="117" t="s">
        <v>974</v>
      </c>
      <c r="T131" s="117" t="s">
        <v>975</v>
      </c>
      <c r="U131" s="19">
        <v>48439111553</v>
      </c>
      <c r="V131" s="19">
        <v>136</v>
      </c>
      <c r="W131" s="19">
        <v>17</v>
      </c>
      <c r="X131" s="19">
        <v>4</v>
      </c>
      <c r="Y131" s="19">
        <v>8</v>
      </c>
      <c r="Z131" s="19">
        <v>4</v>
      </c>
      <c r="AA131" s="19">
        <v>0</v>
      </c>
    </row>
    <row r="132" spans="1:27" s="19" customFormat="1" ht="15" x14ac:dyDescent="0.25">
      <c r="A132" s="19">
        <v>21285</v>
      </c>
      <c r="B132" s="19" t="s">
        <v>327</v>
      </c>
      <c r="C132" s="19" t="s">
        <v>404</v>
      </c>
      <c r="D132" s="19" t="s">
        <v>87</v>
      </c>
      <c r="E132" s="19" t="s">
        <v>95</v>
      </c>
      <c r="F132" s="19">
        <v>76102</v>
      </c>
      <c r="G132" s="19" t="s">
        <v>96</v>
      </c>
      <c r="H132" s="19">
        <v>3</v>
      </c>
      <c r="I132" s="19" t="s">
        <v>104</v>
      </c>
      <c r="J132" s="19" t="s">
        <v>95</v>
      </c>
      <c r="K132" s="19" t="s">
        <v>95</v>
      </c>
      <c r="L132" s="19" t="s">
        <v>95</v>
      </c>
      <c r="M132" s="19" t="s">
        <v>112</v>
      </c>
      <c r="N132" s="19">
        <v>50</v>
      </c>
      <c r="O132" s="19">
        <v>198</v>
      </c>
      <c r="P132" s="19">
        <v>248</v>
      </c>
      <c r="Q132" s="19" t="s">
        <v>106</v>
      </c>
      <c r="R132" s="126">
        <v>1100000</v>
      </c>
      <c r="S132" s="117" t="s">
        <v>976</v>
      </c>
      <c r="T132" s="117" t="s">
        <v>977</v>
      </c>
      <c r="U132" s="19">
        <v>48439123300</v>
      </c>
      <c r="V132" s="19">
        <v>136</v>
      </c>
      <c r="W132" s="19">
        <v>17</v>
      </c>
      <c r="X132" s="19">
        <v>4</v>
      </c>
      <c r="Y132" s="19">
        <v>8</v>
      </c>
      <c r="Z132" s="19">
        <v>4</v>
      </c>
      <c r="AA132" s="19">
        <v>0</v>
      </c>
    </row>
    <row r="133" spans="1:27" s="19" customFormat="1" ht="15" x14ac:dyDescent="0.25">
      <c r="A133" s="19">
        <v>21211</v>
      </c>
      <c r="B133" s="19" t="s">
        <v>318</v>
      </c>
      <c r="C133" s="19" t="s">
        <v>394</v>
      </c>
      <c r="D133" s="19" t="s">
        <v>87</v>
      </c>
      <c r="E133" s="19" t="s">
        <v>95</v>
      </c>
      <c r="F133" s="19">
        <v>76116</v>
      </c>
      <c r="G133" s="19" t="s">
        <v>96</v>
      </c>
      <c r="H133" s="19">
        <v>3</v>
      </c>
      <c r="I133" s="19" t="s">
        <v>104</v>
      </c>
      <c r="J133" s="19" t="s">
        <v>95</v>
      </c>
      <c r="K133" s="19" t="s">
        <v>95</v>
      </c>
      <c r="L133" s="19" t="s">
        <v>95</v>
      </c>
      <c r="M133" s="19" t="s">
        <v>112</v>
      </c>
      <c r="N133" s="19">
        <v>99</v>
      </c>
      <c r="O133" s="19">
        <v>11</v>
      </c>
      <c r="P133" s="19">
        <v>110</v>
      </c>
      <c r="Q133" s="19" t="s">
        <v>107</v>
      </c>
      <c r="R133" s="126">
        <v>1500000</v>
      </c>
      <c r="S133" s="117" t="s">
        <v>970</v>
      </c>
      <c r="T133" s="117" t="s">
        <v>971</v>
      </c>
      <c r="U133" s="19">
        <v>48439123000</v>
      </c>
      <c r="V133" s="19">
        <v>135</v>
      </c>
      <c r="W133" s="19">
        <v>17</v>
      </c>
      <c r="X133" s="19">
        <v>4</v>
      </c>
      <c r="Y133" s="19">
        <v>8</v>
      </c>
      <c r="Z133" s="19">
        <v>4</v>
      </c>
      <c r="AA133" s="19">
        <v>0</v>
      </c>
    </row>
    <row r="134" spans="1:27" s="19" customFormat="1" ht="15" x14ac:dyDescent="0.25">
      <c r="A134" s="19">
        <v>21287</v>
      </c>
      <c r="B134" s="19" t="s">
        <v>329</v>
      </c>
      <c r="C134" s="19" t="s">
        <v>407</v>
      </c>
      <c r="D134" s="19" t="s">
        <v>345</v>
      </c>
      <c r="E134" s="19" t="s">
        <v>95</v>
      </c>
      <c r="F134" s="19">
        <v>75052</v>
      </c>
      <c r="G134" s="19" t="s">
        <v>333</v>
      </c>
      <c r="H134" s="19">
        <v>3</v>
      </c>
      <c r="I134" s="19" t="s">
        <v>104</v>
      </c>
      <c r="J134" s="19" t="s">
        <v>95</v>
      </c>
      <c r="K134" s="19" t="s">
        <v>95</v>
      </c>
      <c r="L134" s="19" t="s">
        <v>95</v>
      </c>
      <c r="M134" s="19" t="s">
        <v>112</v>
      </c>
      <c r="N134" s="19">
        <v>90</v>
      </c>
      <c r="O134" s="19">
        <v>30</v>
      </c>
      <c r="P134" s="19">
        <v>120</v>
      </c>
      <c r="Q134" s="19" t="s">
        <v>107</v>
      </c>
      <c r="R134" s="126">
        <v>1500000</v>
      </c>
      <c r="S134" s="117" t="s">
        <v>914</v>
      </c>
      <c r="T134" s="117" t="s">
        <v>915</v>
      </c>
      <c r="U134" s="19">
        <v>48113016401</v>
      </c>
      <c r="V134" s="19">
        <v>134</v>
      </c>
      <c r="W134" s="19">
        <v>17</v>
      </c>
      <c r="X134" s="19">
        <v>4</v>
      </c>
      <c r="Y134" s="19">
        <v>8</v>
      </c>
      <c r="Z134" s="19">
        <v>4</v>
      </c>
      <c r="AA134" s="19">
        <v>0</v>
      </c>
    </row>
    <row r="135" spans="1:27" s="19" customFormat="1" ht="15" x14ac:dyDescent="0.25">
      <c r="A135" s="19">
        <v>21138</v>
      </c>
      <c r="B135" s="19" t="s">
        <v>302</v>
      </c>
      <c r="C135" s="19" t="s">
        <v>374</v>
      </c>
      <c r="D135" s="19" t="s">
        <v>375</v>
      </c>
      <c r="E135" s="19" t="s">
        <v>95</v>
      </c>
      <c r="F135" s="19">
        <v>76065</v>
      </c>
      <c r="G135" s="19" t="s">
        <v>412</v>
      </c>
      <c r="H135" s="19">
        <v>3</v>
      </c>
      <c r="I135" s="19" t="s">
        <v>104</v>
      </c>
      <c r="J135" s="19" t="s">
        <v>95</v>
      </c>
      <c r="K135" s="19" t="s">
        <v>95</v>
      </c>
      <c r="L135" s="19" t="s">
        <v>95</v>
      </c>
      <c r="M135" s="19" t="s">
        <v>112</v>
      </c>
      <c r="N135" s="19">
        <v>50</v>
      </c>
      <c r="O135" s="19">
        <v>6</v>
      </c>
      <c r="P135" s="19">
        <v>56</v>
      </c>
      <c r="Q135" s="19" t="s">
        <v>107</v>
      </c>
      <c r="R135" s="126">
        <v>800000</v>
      </c>
      <c r="S135" s="117" t="s">
        <v>978</v>
      </c>
      <c r="T135" s="117" t="s">
        <v>969</v>
      </c>
      <c r="U135" s="19">
        <v>48139060702</v>
      </c>
      <c r="V135" s="19">
        <v>133</v>
      </c>
      <c r="W135" s="19">
        <v>17</v>
      </c>
      <c r="X135" s="19">
        <v>4</v>
      </c>
      <c r="Y135" s="19">
        <v>8</v>
      </c>
      <c r="Z135" s="19">
        <v>4</v>
      </c>
      <c r="AA135" s="19">
        <v>0</v>
      </c>
    </row>
    <row r="136" spans="1:27" s="19" customFormat="1" ht="15" x14ac:dyDescent="0.25">
      <c r="A136" s="19">
        <v>21209</v>
      </c>
      <c r="B136" s="19" t="s">
        <v>317</v>
      </c>
      <c r="C136" s="19" t="s">
        <v>393</v>
      </c>
      <c r="D136" s="19" t="s">
        <v>333</v>
      </c>
      <c r="E136" s="19" t="s">
        <v>95</v>
      </c>
      <c r="F136" s="19">
        <v>75216</v>
      </c>
      <c r="G136" s="19" t="s">
        <v>333</v>
      </c>
      <c r="H136" s="19">
        <v>3</v>
      </c>
      <c r="I136" s="19" t="s">
        <v>104</v>
      </c>
      <c r="J136" s="19" t="s">
        <v>95</v>
      </c>
      <c r="K136" s="19" t="s">
        <v>95</v>
      </c>
      <c r="L136" s="19" t="s">
        <v>105</v>
      </c>
      <c r="M136" s="19" t="s">
        <v>112</v>
      </c>
      <c r="N136" s="19">
        <v>24</v>
      </c>
      <c r="O136" s="19">
        <v>0</v>
      </c>
      <c r="P136" s="19">
        <v>24</v>
      </c>
      <c r="Q136" s="19" t="s">
        <v>108</v>
      </c>
      <c r="R136" s="126">
        <v>500000</v>
      </c>
      <c r="S136" s="117" t="s">
        <v>979</v>
      </c>
      <c r="T136" s="117" t="s">
        <v>944</v>
      </c>
      <c r="U136" s="19">
        <v>48113008701</v>
      </c>
      <c r="V136" s="19">
        <v>133</v>
      </c>
      <c r="W136" s="19">
        <v>17</v>
      </c>
      <c r="X136" s="19">
        <v>8</v>
      </c>
      <c r="Y136" s="19">
        <v>8</v>
      </c>
      <c r="Z136" s="19">
        <v>4</v>
      </c>
      <c r="AA136" s="19">
        <v>7</v>
      </c>
    </row>
    <row r="137" spans="1:27" s="19" customFormat="1" ht="15" x14ac:dyDescent="0.25">
      <c r="A137" s="19">
        <v>21291</v>
      </c>
      <c r="B137" s="19" t="s">
        <v>330</v>
      </c>
      <c r="C137" s="19" t="s">
        <v>408</v>
      </c>
      <c r="D137" s="19" t="s">
        <v>409</v>
      </c>
      <c r="E137" s="19" t="s">
        <v>95</v>
      </c>
      <c r="F137" s="19">
        <v>76208</v>
      </c>
      <c r="G137" s="19" t="s">
        <v>409</v>
      </c>
      <c r="H137" s="19">
        <v>3</v>
      </c>
      <c r="I137" s="19" t="s">
        <v>104</v>
      </c>
      <c r="J137" s="19" t="s">
        <v>95</v>
      </c>
      <c r="K137" s="19" t="s">
        <v>95</v>
      </c>
      <c r="L137" s="19" t="s">
        <v>95</v>
      </c>
      <c r="M137" s="19" t="s">
        <v>112</v>
      </c>
      <c r="N137" s="19">
        <v>189</v>
      </c>
      <c r="O137" s="19">
        <v>43</v>
      </c>
      <c r="P137" s="19">
        <v>232</v>
      </c>
      <c r="Q137" s="19" t="s">
        <v>106</v>
      </c>
      <c r="R137" s="126">
        <v>1500000</v>
      </c>
      <c r="S137" s="117" t="s">
        <v>980</v>
      </c>
      <c r="T137" s="117" t="s">
        <v>847</v>
      </c>
      <c r="U137" s="19">
        <v>48121021405</v>
      </c>
      <c r="V137" s="19">
        <v>133</v>
      </c>
      <c r="W137" s="19">
        <v>17</v>
      </c>
      <c r="X137" s="19">
        <v>4</v>
      </c>
      <c r="Y137" s="19">
        <v>8</v>
      </c>
      <c r="Z137" s="19">
        <v>4</v>
      </c>
      <c r="AA137" s="19">
        <v>0</v>
      </c>
    </row>
    <row r="138" spans="1:27" s="19" customFormat="1" ht="15" x14ac:dyDescent="0.25">
      <c r="A138" s="19">
        <v>21079</v>
      </c>
      <c r="B138" s="19" t="s">
        <v>285</v>
      </c>
      <c r="C138" s="19" t="s">
        <v>354</v>
      </c>
      <c r="D138" s="19" t="s">
        <v>333</v>
      </c>
      <c r="E138" s="19" t="s">
        <v>95</v>
      </c>
      <c r="F138" s="19">
        <v>75215</v>
      </c>
      <c r="G138" s="19" t="s">
        <v>333</v>
      </c>
      <c r="H138" s="19">
        <v>3</v>
      </c>
      <c r="I138" s="19" t="s">
        <v>104</v>
      </c>
      <c r="J138" s="19" t="s">
        <v>95</v>
      </c>
      <c r="K138" s="19" t="s">
        <v>95</v>
      </c>
      <c r="L138" s="19" t="s">
        <v>95</v>
      </c>
      <c r="M138" s="19" t="s">
        <v>112</v>
      </c>
      <c r="N138" s="19">
        <v>78</v>
      </c>
      <c r="O138" s="19">
        <v>17</v>
      </c>
      <c r="P138" s="19">
        <v>95</v>
      </c>
      <c r="Q138" s="19" t="s">
        <v>106</v>
      </c>
      <c r="R138" s="126">
        <v>1500000</v>
      </c>
      <c r="S138" s="117" t="s">
        <v>901</v>
      </c>
      <c r="T138" s="117" t="s">
        <v>831</v>
      </c>
      <c r="U138" s="19">
        <v>48113003800</v>
      </c>
      <c r="V138" s="19">
        <v>132</v>
      </c>
      <c r="W138" s="19">
        <v>17</v>
      </c>
      <c r="X138" s="19">
        <v>4</v>
      </c>
      <c r="Y138" s="19">
        <v>8</v>
      </c>
      <c r="Z138" s="19">
        <v>4</v>
      </c>
      <c r="AA138" s="19">
        <v>7</v>
      </c>
    </row>
    <row r="139" spans="1:27" s="19" customFormat="1" ht="15" x14ac:dyDescent="0.25">
      <c r="A139" s="19">
        <v>21081</v>
      </c>
      <c r="B139" s="19" t="s">
        <v>286</v>
      </c>
      <c r="C139" s="19" t="s">
        <v>355</v>
      </c>
      <c r="D139" s="19" t="s">
        <v>333</v>
      </c>
      <c r="E139" s="19" t="s">
        <v>95</v>
      </c>
      <c r="F139" s="19">
        <v>75226</v>
      </c>
      <c r="G139" s="19" t="s">
        <v>333</v>
      </c>
      <c r="H139" s="19">
        <v>3</v>
      </c>
      <c r="I139" s="19" t="s">
        <v>104</v>
      </c>
      <c r="J139" s="19" t="s">
        <v>95</v>
      </c>
      <c r="K139" s="19" t="s">
        <v>95</v>
      </c>
      <c r="L139" s="19" t="s">
        <v>95</v>
      </c>
      <c r="M139" s="19" t="s">
        <v>112</v>
      </c>
      <c r="N139" s="19">
        <v>71</v>
      </c>
      <c r="O139" s="19">
        <v>15</v>
      </c>
      <c r="P139" s="19">
        <v>86</v>
      </c>
      <c r="Q139" s="19" t="s">
        <v>106</v>
      </c>
      <c r="R139" s="126">
        <v>1500000</v>
      </c>
      <c r="S139" s="117" t="s">
        <v>901</v>
      </c>
      <c r="T139" s="117" t="s">
        <v>831</v>
      </c>
      <c r="U139" s="19">
        <v>48113001502</v>
      </c>
      <c r="V139" s="19">
        <v>132</v>
      </c>
      <c r="W139" s="19">
        <v>17</v>
      </c>
      <c r="X139" s="19">
        <v>4</v>
      </c>
      <c r="Y139" s="19">
        <v>8</v>
      </c>
      <c r="Z139" s="19">
        <v>4</v>
      </c>
      <c r="AA139" s="19">
        <v>7</v>
      </c>
    </row>
    <row r="140" spans="1:27" s="19" customFormat="1" ht="15" x14ac:dyDescent="0.25">
      <c r="A140" s="19">
        <v>21202</v>
      </c>
      <c r="B140" s="19" t="s">
        <v>313</v>
      </c>
      <c r="C140" s="19" t="s">
        <v>389</v>
      </c>
      <c r="D140" s="19" t="s">
        <v>385</v>
      </c>
      <c r="E140" s="19" t="s">
        <v>95</v>
      </c>
      <c r="F140" s="19">
        <v>75235</v>
      </c>
      <c r="G140" s="19" t="s">
        <v>333</v>
      </c>
      <c r="H140" s="19">
        <v>3</v>
      </c>
      <c r="I140" s="19" t="s">
        <v>104</v>
      </c>
      <c r="J140" s="19" t="s">
        <v>95</v>
      </c>
      <c r="K140" s="19" t="s">
        <v>95</v>
      </c>
      <c r="L140" s="19" t="s">
        <v>95</v>
      </c>
      <c r="M140" s="19" t="s">
        <v>112</v>
      </c>
      <c r="N140" s="19">
        <v>80</v>
      </c>
      <c r="O140" s="19">
        <v>20</v>
      </c>
      <c r="P140" s="19">
        <v>100</v>
      </c>
      <c r="Q140" s="19" t="s">
        <v>106</v>
      </c>
      <c r="R140" s="126">
        <v>1500000</v>
      </c>
      <c r="S140" s="117" t="s">
        <v>926</v>
      </c>
      <c r="T140" s="117" t="s">
        <v>927</v>
      </c>
      <c r="U140" s="19">
        <v>48113000401</v>
      </c>
      <c r="V140" s="19">
        <v>132</v>
      </c>
      <c r="W140" s="19">
        <v>17</v>
      </c>
      <c r="X140" s="19">
        <v>4</v>
      </c>
      <c r="Y140" s="19">
        <v>8</v>
      </c>
      <c r="Z140" s="19">
        <v>4</v>
      </c>
      <c r="AA140" s="19">
        <v>7</v>
      </c>
    </row>
    <row r="141" spans="1:27" s="19" customFormat="1" ht="15" x14ac:dyDescent="0.25">
      <c r="A141" s="19">
        <v>21004</v>
      </c>
      <c r="B141" s="19" t="s">
        <v>269</v>
      </c>
      <c r="C141" s="19" t="s">
        <v>332</v>
      </c>
      <c r="D141" s="19" t="s">
        <v>333</v>
      </c>
      <c r="E141" s="19" t="s">
        <v>95</v>
      </c>
      <c r="F141" s="19">
        <v>75216</v>
      </c>
      <c r="G141" s="19" t="s">
        <v>333</v>
      </c>
      <c r="H141" s="19">
        <v>3</v>
      </c>
      <c r="I141" s="19" t="s">
        <v>104</v>
      </c>
      <c r="J141" s="19" t="s">
        <v>95</v>
      </c>
      <c r="K141" s="19" t="s">
        <v>95</v>
      </c>
      <c r="L141" s="19" t="s">
        <v>105</v>
      </c>
      <c r="M141" s="19" t="s">
        <v>112</v>
      </c>
      <c r="N141" s="19">
        <v>96</v>
      </c>
      <c r="O141" s="19">
        <v>24</v>
      </c>
      <c r="P141" s="19">
        <v>120</v>
      </c>
      <c r="Q141" s="19" t="s">
        <v>106</v>
      </c>
      <c r="R141" s="126">
        <v>1500000</v>
      </c>
      <c r="S141" s="117" t="s">
        <v>981</v>
      </c>
      <c r="T141" s="117" t="s">
        <v>883</v>
      </c>
      <c r="U141" s="19">
        <v>48113008603</v>
      </c>
      <c r="V141" s="19">
        <v>131</v>
      </c>
      <c r="W141" s="19">
        <v>17</v>
      </c>
      <c r="X141" s="19">
        <v>4</v>
      </c>
      <c r="Y141" s="19">
        <v>8</v>
      </c>
      <c r="Z141" s="19">
        <v>4</v>
      </c>
      <c r="AA141" s="19">
        <v>7</v>
      </c>
    </row>
    <row r="142" spans="1:27" s="19" customFormat="1" ht="15" x14ac:dyDescent="0.25">
      <c r="A142" s="19">
        <v>21005</v>
      </c>
      <c r="B142" s="19" t="s">
        <v>270</v>
      </c>
      <c r="C142" s="19" t="s">
        <v>334</v>
      </c>
      <c r="D142" s="19" t="s">
        <v>335</v>
      </c>
      <c r="E142" s="19" t="s">
        <v>95</v>
      </c>
      <c r="F142" s="19">
        <v>75067</v>
      </c>
      <c r="G142" s="19" t="s">
        <v>409</v>
      </c>
      <c r="H142" s="19">
        <v>3</v>
      </c>
      <c r="I142" s="19" t="s">
        <v>104</v>
      </c>
      <c r="J142" s="19" t="s">
        <v>95</v>
      </c>
      <c r="K142" s="19" t="s">
        <v>95</v>
      </c>
      <c r="L142" s="19" t="s">
        <v>105</v>
      </c>
      <c r="M142" s="19" t="s">
        <v>112</v>
      </c>
      <c r="N142" s="19">
        <v>112</v>
      </c>
      <c r="O142" s="19">
        <v>13</v>
      </c>
      <c r="P142" s="19">
        <v>125</v>
      </c>
      <c r="Q142" s="19" t="s">
        <v>106</v>
      </c>
      <c r="R142" s="126">
        <v>1500000</v>
      </c>
      <c r="S142" s="117" t="s">
        <v>981</v>
      </c>
      <c r="T142" s="117" t="s">
        <v>883</v>
      </c>
      <c r="U142" s="19">
        <v>48121021739</v>
      </c>
      <c r="V142" s="19">
        <v>131</v>
      </c>
      <c r="W142" s="19">
        <v>17</v>
      </c>
      <c r="X142" s="19">
        <v>4</v>
      </c>
      <c r="Y142" s="19">
        <v>8</v>
      </c>
      <c r="Z142" s="19">
        <v>4</v>
      </c>
      <c r="AA142" s="19">
        <v>7</v>
      </c>
    </row>
    <row r="143" spans="1:27" s="19" customFormat="1" ht="15" x14ac:dyDescent="0.25">
      <c r="A143" s="19">
        <v>21007</v>
      </c>
      <c r="B143" s="19" t="s">
        <v>271</v>
      </c>
      <c r="C143" s="19" t="s">
        <v>336</v>
      </c>
      <c r="D143" s="19" t="s">
        <v>87</v>
      </c>
      <c r="E143" s="19" t="s">
        <v>95</v>
      </c>
      <c r="F143" s="19">
        <v>76111</v>
      </c>
      <c r="G143" s="19" t="s">
        <v>96</v>
      </c>
      <c r="H143" s="19">
        <v>3</v>
      </c>
      <c r="I143" s="19" t="s">
        <v>104</v>
      </c>
      <c r="J143" s="19" t="s">
        <v>95</v>
      </c>
      <c r="K143" s="19" t="s">
        <v>95</v>
      </c>
      <c r="L143" s="19" t="s">
        <v>105</v>
      </c>
      <c r="M143" s="19" t="s">
        <v>112</v>
      </c>
      <c r="N143" s="19">
        <v>90</v>
      </c>
      <c r="O143" s="19">
        <v>10</v>
      </c>
      <c r="P143" s="19">
        <v>100</v>
      </c>
      <c r="Q143" s="19" t="s">
        <v>107</v>
      </c>
      <c r="R143" s="126">
        <v>1500000</v>
      </c>
      <c r="S143" s="117" t="s">
        <v>981</v>
      </c>
      <c r="T143" s="117" t="s">
        <v>883</v>
      </c>
      <c r="U143" s="19">
        <v>48439101202</v>
      </c>
      <c r="V143" s="19">
        <v>131</v>
      </c>
      <c r="W143" s="19">
        <v>17</v>
      </c>
      <c r="X143" s="19">
        <v>4</v>
      </c>
      <c r="Y143" s="19">
        <v>8</v>
      </c>
      <c r="Z143" s="19">
        <v>4</v>
      </c>
      <c r="AA143" s="19">
        <v>7</v>
      </c>
    </row>
    <row r="144" spans="1:27" s="19" customFormat="1" ht="15" x14ac:dyDescent="0.25">
      <c r="A144" s="19">
        <v>21008</v>
      </c>
      <c r="B144" s="19" t="s">
        <v>272</v>
      </c>
      <c r="C144" s="19" t="s">
        <v>337</v>
      </c>
      <c r="D144" s="19" t="s">
        <v>87</v>
      </c>
      <c r="E144" s="19" t="s">
        <v>95</v>
      </c>
      <c r="F144" s="19">
        <v>76106</v>
      </c>
      <c r="G144" s="19" t="s">
        <v>96</v>
      </c>
      <c r="H144" s="19">
        <v>3</v>
      </c>
      <c r="I144" s="19" t="s">
        <v>104</v>
      </c>
      <c r="J144" s="19" t="s">
        <v>95</v>
      </c>
      <c r="K144" s="19" t="s">
        <v>95</v>
      </c>
      <c r="L144" s="19" t="s">
        <v>105</v>
      </c>
      <c r="M144" s="19" t="s">
        <v>112</v>
      </c>
      <c r="N144" s="19">
        <v>90</v>
      </c>
      <c r="O144" s="19">
        <v>10</v>
      </c>
      <c r="P144" s="19">
        <v>100</v>
      </c>
      <c r="Q144" s="19" t="s">
        <v>107</v>
      </c>
      <c r="R144" s="126">
        <v>1500000</v>
      </c>
      <c r="S144" s="117" t="s">
        <v>981</v>
      </c>
      <c r="T144" s="117" t="s">
        <v>883</v>
      </c>
      <c r="U144" s="19">
        <v>48439100202</v>
      </c>
      <c r="V144" s="19">
        <v>131</v>
      </c>
      <c r="W144" s="19">
        <v>17</v>
      </c>
      <c r="X144" s="19">
        <v>4</v>
      </c>
      <c r="Y144" s="19">
        <v>8</v>
      </c>
      <c r="Z144" s="19">
        <v>4</v>
      </c>
      <c r="AA144" s="19">
        <v>7</v>
      </c>
    </row>
    <row r="145" spans="1:27" s="19" customFormat="1" ht="15" x14ac:dyDescent="0.25">
      <c r="A145" s="19">
        <v>21053</v>
      </c>
      <c r="B145" s="19" t="s">
        <v>279</v>
      </c>
      <c r="C145" s="19" t="s">
        <v>348</v>
      </c>
      <c r="D145" s="19" t="s">
        <v>342</v>
      </c>
      <c r="E145" s="19" t="s">
        <v>95</v>
      </c>
      <c r="F145" s="19">
        <v>75042</v>
      </c>
      <c r="G145" s="19" t="s">
        <v>333</v>
      </c>
      <c r="H145" s="19">
        <v>3</v>
      </c>
      <c r="I145" s="19" t="s">
        <v>104</v>
      </c>
      <c r="J145" s="19" t="s">
        <v>95</v>
      </c>
      <c r="K145" s="19" t="s">
        <v>95</v>
      </c>
      <c r="L145" s="19" t="s">
        <v>95</v>
      </c>
      <c r="M145" s="19" t="s">
        <v>112</v>
      </c>
      <c r="N145" s="19">
        <v>84</v>
      </c>
      <c r="O145" s="19">
        <v>36</v>
      </c>
      <c r="P145" s="19">
        <v>120</v>
      </c>
      <c r="Q145" s="19" t="s">
        <v>106</v>
      </c>
      <c r="R145" s="126">
        <v>1500000</v>
      </c>
      <c r="S145" s="117" t="s">
        <v>889</v>
      </c>
      <c r="T145" s="117" t="s">
        <v>890</v>
      </c>
      <c r="U145" s="19">
        <v>48113018900</v>
      </c>
      <c r="V145" s="19">
        <v>131</v>
      </c>
      <c r="W145" s="19">
        <v>17</v>
      </c>
      <c r="X145" s="19">
        <v>4</v>
      </c>
      <c r="Y145" s="19">
        <v>8</v>
      </c>
      <c r="Z145" s="19">
        <v>4</v>
      </c>
      <c r="AA145" s="19">
        <v>7</v>
      </c>
    </row>
    <row r="146" spans="1:27" s="19" customFormat="1" ht="15" x14ac:dyDescent="0.25">
      <c r="A146" s="19">
        <v>21061</v>
      </c>
      <c r="B146" s="19" t="s">
        <v>280</v>
      </c>
      <c r="C146" s="19" t="s">
        <v>349</v>
      </c>
      <c r="D146" s="19" t="s">
        <v>87</v>
      </c>
      <c r="E146" s="19" t="s">
        <v>95</v>
      </c>
      <c r="F146" s="19">
        <v>76104</v>
      </c>
      <c r="G146" s="19" t="s">
        <v>96</v>
      </c>
      <c r="H146" s="19">
        <v>3</v>
      </c>
      <c r="I146" s="19" t="s">
        <v>104</v>
      </c>
      <c r="J146" s="19" t="s">
        <v>95</v>
      </c>
      <c r="K146" s="19" t="s">
        <v>95</v>
      </c>
      <c r="L146" s="19" t="s">
        <v>95</v>
      </c>
      <c r="M146" s="19" t="s">
        <v>112</v>
      </c>
      <c r="N146" s="19">
        <v>62</v>
      </c>
      <c r="O146" s="19">
        <v>7</v>
      </c>
      <c r="P146" s="19">
        <v>69</v>
      </c>
      <c r="Q146" s="19" t="s">
        <v>106</v>
      </c>
      <c r="R146" s="126">
        <v>1500000</v>
      </c>
      <c r="S146" s="117" t="s">
        <v>873</v>
      </c>
      <c r="T146" s="117" t="s">
        <v>982</v>
      </c>
      <c r="U146" s="19">
        <v>48439123500</v>
      </c>
      <c r="V146" s="19">
        <v>131</v>
      </c>
      <c r="W146" s="19">
        <v>17</v>
      </c>
      <c r="X146" s="19">
        <v>4</v>
      </c>
      <c r="Y146" s="19">
        <v>8</v>
      </c>
      <c r="Z146" s="19">
        <v>4</v>
      </c>
      <c r="AA146" s="19">
        <v>7</v>
      </c>
    </row>
    <row r="147" spans="1:27" s="19" customFormat="1" ht="15" x14ac:dyDescent="0.25">
      <c r="A147" s="19">
        <v>21078</v>
      </c>
      <c r="B147" s="19" t="s">
        <v>284</v>
      </c>
      <c r="C147" s="19" t="s">
        <v>353</v>
      </c>
      <c r="D147" s="19" t="s">
        <v>87</v>
      </c>
      <c r="E147" s="19" t="s">
        <v>95</v>
      </c>
      <c r="F147" s="19">
        <v>76111</v>
      </c>
      <c r="G147" s="19" t="s">
        <v>96</v>
      </c>
      <c r="H147" s="19">
        <v>3</v>
      </c>
      <c r="I147" s="19" t="s">
        <v>104</v>
      </c>
      <c r="J147" s="19" t="s">
        <v>95</v>
      </c>
      <c r="K147" s="19" t="s">
        <v>95</v>
      </c>
      <c r="L147" s="19" t="s">
        <v>95</v>
      </c>
      <c r="M147" s="19" t="s">
        <v>112</v>
      </c>
      <c r="N147" s="19">
        <v>120</v>
      </c>
      <c r="O147" s="19">
        <v>20</v>
      </c>
      <c r="P147" s="19">
        <v>140</v>
      </c>
      <c r="Q147" s="19" t="s">
        <v>106</v>
      </c>
      <c r="R147" s="126">
        <v>1500000</v>
      </c>
      <c r="S147" s="117" t="s">
        <v>901</v>
      </c>
      <c r="T147" s="117" t="s">
        <v>831</v>
      </c>
      <c r="U147" s="19">
        <v>48439101202</v>
      </c>
      <c r="V147" s="19">
        <v>131</v>
      </c>
      <c r="W147" s="19">
        <v>17</v>
      </c>
      <c r="X147" s="19">
        <v>4</v>
      </c>
      <c r="Y147" s="19">
        <v>8</v>
      </c>
      <c r="Z147" s="19">
        <v>4</v>
      </c>
      <c r="AA147" s="19">
        <v>7</v>
      </c>
    </row>
    <row r="148" spans="1:27" s="19" customFormat="1" ht="15" x14ac:dyDescent="0.25">
      <c r="A148" s="19">
        <v>21082</v>
      </c>
      <c r="B148" s="19" t="s">
        <v>287</v>
      </c>
      <c r="C148" s="19" t="s">
        <v>356</v>
      </c>
      <c r="D148" s="19" t="s">
        <v>333</v>
      </c>
      <c r="E148" s="19" t="s">
        <v>95</v>
      </c>
      <c r="F148" s="19">
        <v>75215</v>
      </c>
      <c r="G148" s="19" t="s">
        <v>333</v>
      </c>
      <c r="H148" s="19">
        <v>3</v>
      </c>
      <c r="I148" s="19" t="s">
        <v>104</v>
      </c>
      <c r="J148" s="19" t="s">
        <v>95</v>
      </c>
      <c r="K148" s="19" t="s">
        <v>95</v>
      </c>
      <c r="L148" s="19" t="s">
        <v>95</v>
      </c>
      <c r="M148" s="19" t="s">
        <v>112</v>
      </c>
      <c r="N148" s="19">
        <v>59</v>
      </c>
      <c r="O148" s="19">
        <v>6</v>
      </c>
      <c r="P148" s="19">
        <v>65</v>
      </c>
      <c r="Q148" s="19" t="s">
        <v>106</v>
      </c>
      <c r="R148" s="126">
        <v>1500000</v>
      </c>
      <c r="S148" s="117" t="s">
        <v>901</v>
      </c>
      <c r="T148" s="117" t="s">
        <v>831</v>
      </c>
      <c r="U148" s="19">
        <v>48113004000</v>
      </c>
      <c r="V148" s="19">
        <v>131</v>
      </c>
      <c r="W148" s="19">
        <v>17</v>
      </c>
      <c r="X148" s="19">
        <v>4</v>
      </c>
      <c r="Y148" s="19">
        <v>8</v>
      </c>
      <c r="Z148" s="19">
        <v>4</v>
      </c>
      <c r="AA148" s="19">
        <v>7</v>
      </c>
    </row>
    <row r="149" spans="1:27" s="19" customFormat="1" ht="15" x14ac:dyDescent="0.25">
      <c r="A149" s="19">
        <v>21084</v>
      </c>
      <c r="B149" s="19" t="s">
        <v>289</v>
      </c>
      <c r="C149" s="19" t="s">
        <v>358</v>
      </c>
      <c r="D149" s="19" t="s">
        <v>339</v>
      </c>
      <c r="E149" s="19" t="s">
        <v>95</v>
      </c>
      <c r="F149" s="19">
        <v>76010</v>
      </c>
      <c r="G149" s="19" t="s">
        <v>96</v>
      </c>
      <c r="H149" s="19">
        <v>3</v>
      </c>
      <c r="I149" s="19" t="s">
        <v>104</v>
      </c>
      <c r="J149" s="19" t="s">
        <v>95</v>
      </c>
      <c r="K149" s="19" t="s">
        <v>95</v>
      </c>
      <c r="L149" s="19" t="s">
        <v>95</v>
      </c>
      <c r="M149" s="19" t="s">
        <v>112</v>
      </c>
      <c r="N149" s="19">
        <v>64</v>
      </c>
      <c r="O149" s="19">
        <v>0</v>
      </c>
      <c r="P149" s="19">
        <v>64</v>
      </c>
      <c r="Q149" s="19" t="s">
        <v>107</v>
      </c>
      <c r="R149" s="126">
        <v>1500000</v>
      </c>
      <c r="S149" s="117" t="s">
        <v>862</v>
      </c>
      <c r="T149" s="117" t="s">
        <v>863</v>
      </c>
      <c r="U149" s="19">
        <v>48439122900</v>
      </c>
      <c r="V149" s="19">
        <v>131</v>
      </c>
      <c r="W149" s="19">
        <v>17</v>
      </c>
      <c r="X149" s="19">
        <v>4</v>
      </c>
      <c r="Y149" s="19">
        <v>8</v>
      </c>
      <c r="Z149" s="19">
        <v>4</v>
      </c>
      <c r="AA149" s="19">
        <v>7</v>
      </c>
    </row>
    <row r="150" spans="1:27" s="19" customFormat="1" ht="15" x14ac:dyDescent="0.25">
      <c r="A150" s="19">
        <v>21106</v>
      </c>
      <c r="B150" s="19" t="s">
        <v>295</v>
      </c>
      <c r="C150" s="19" t="s">
        <v>367</v>
      </c>
      <c r="D150" s="19" t="s">
        <v>339</v>
      </c>
      <c r="E150" s="19" t="s">
        <v>95</v>
      </c>
      <c r="F150" s="19">
        <v>76015</v>
      </c>
      <c r="G150" s="19" t="s">
        <v>96</v>
      </c>
      <c r="H150" s="19">
        <v>3</v>
      </c>
      <c r="I150" s="19" t="s">
        <v>104</v>
      </c>
      <c r="J150" s="19" t="s">
        <v>95</v>
      </c>
      <c r="K150" s="19" t="s">
        <v>95</v>
      </c>
      <c r="L150" s="19" t="s">
        <v>95</v>
      </c>
      <c r="M150" s="19" t="s">
        <v>112</v>
      </c>
      <c r="N150" s="19">
        <v>96</v>
      </c>
      <c r="O150" s="19">
        <v>0</v>
      </c>
      <c r="P150" s="19">
        <v>96</v>
      </c>
      <c r="Q150" s="19" t="s">
        <v>107</v>
      </c>
      <c r="R150" s="126">
        <v>1500000</v>
      </c>
      <c r="S150" s="117" t="s">
        <v>949</v>
      </c>
      <c r="T150" s="117" t="s">
        <v>831</v>
      </c>
      <c r="U150" s="19">
        <v>48439111524</v>
      </c>
      <c r="V150" s="19">
        <v>131</v>
      </c>
      <c r="W150" s="19">
        <v>17</v>
      </c>
      <c r="X150" s="19">
        <v>4</v>
      </c>
      <c r="Y150" s="19">
        <v>8</v>
      </c>
      <c r="Z150" s="19">
        <v>4</v>
      </c>
      <c r="AA150" s="19">
        <v>7</v>
      </c>
    </row>
    <row r="151" spans="1:27" s="19" customFormat="1" ht="15" x14ac:dyDescent="0.25">
      <c r="A151" s="19">
        <v>21124</v>
      </c>
      <c r="B151" s="19" t="s">
        <v>298</v>
      </c>
      <c r="C151" s="19" t="s">
        <v>370</v>
      </c>
      <c r="D151" s="19" t="s">
        <v>333</v>
      </c>
      <c r="E151" s="19" t="s">
        <v>95</v>
      </c>
      <c r="F151" s="19">
        <v>75203</v>
      </c>
      <c r="G151" s="19" t="s">
        <v>333</v>
      </c>
      <c r="H151" s="19">
        <v>3</v>
      </c>
      <c r="I151" s="19" t="s">
        <v>104</v>
      </c>
      <c r="J151" s="19" t="s">
        <v>95</v>
      </c>
      <c r="K151" s="19" t="s">
        <v>95</v>
      </c>
      <c r="L151" s="19" t="s">
        <v>95</v>
      </c>
      <c r="M151" s="19" t="s">
        <v>112</v>
      </c>
      <c r="N151" s="19">
        <v>84</v>
      </c>
      <c r="O151" s="19">
        <v>36</v>
      </c>
      <c r="P151" s="19">
        <v>120</v>
      </c>
      <c r="Q151" s="19" t="s">
        <v>106</v>
      </c>
      <c r="R151" s="126">
        <v>1500000</v>
      </c>
      <c r="S151" s="117" t="s">
        <v>973</v>
      </c>
      <c r="T151" s="117" t="s">
        <v>831</v>
      </c>
      <c r="U151" s="19">
        <v>48113004100</v>
      </c>
      <c r="V151" s="19">
        <v>131</v>
      </c>
      <c r="W151" s="19">
        <v>17</v>
      </c>
      <c r="X151" s="19">
        <v>4</v>
      </c>
      <c r="Y151" s="19">
        <v>8</v>
      </c>
      <c r="Z151" s="19">
        <v>4</v>
      </c>
      <c r="AA151" s="19">
        <v>7</v>
      </c>
    </row>
    <row r="152" spans="1:27" s="19" customFormat="1" ht="15" x14ac:dyDescent="0.25">
      <c r="A152" s="19">
        <v>21136</v>
      </c>
      <c r="B152" s="19" t="s">
        <v>301</v>
      </c>
      <c r="C152" s="19" t="s">
        <v>373</v>
      </c>
      <c r="D152" s="19" t="s">
        <v>333</v>
      </c>
      <c r="E152" s="19" t="s">
        <v>95</v>
      </c>
      <c r="F152" s="19">
        <v>75235</v>
      </c>
      <c r="G152" s="19" t="s">
        <v>333</v>
      </c>
      <c r="H152" s="19">
        <v>3</v>
      </c>
      <c r="I152" s="19" t="s">
        <v>104</v>
      </c>
      <c r="J152" s="19" t="s">
        <v>95</v>
      </c>
      <c r="K152" s="19" t="s">
        <v>95</v>
      </c>
      <c r="L152" s="19" t="s">
        <v>105</v>
      </c>
      <c r="M152" s="19" t="s">
        <v>112</v>
      </c>
      <c r="N152" s="19">
        <v>84</v>
      </c>
      <c r="O152" s="19">
        <v>0</v>
      </c>
      <c r="P152" s="19">
        <v>84</v>
      </c>
      <c r="Q152" s="19" t="s">
        <v>107</v>
      </c>
      <c r="R152" s="126">
        <v>1500000</v>
      </c>
      <c r="S152" s="117" t="s">
        <v>983</v>
      </c>
      <c r="T152" s="117" t="s">
        <v>984</v>
      </c>
      <c r="U152" s="19">
        <v>48113000406</v>
      </c>
      <c r="V152" s="19">
        <v>131</v>
      </c>
      <c r="W152" s="19">
        <v>17</v>
      </c>
      <c r="X152" s="19">
        <v>4</v>
      </c>
      <c r="Y152" s="19">
        <v>8</v>
      </c>
      <c r="Z152" s="19">
        <v>4</v>
      </c>
      <c r="AA152" s="19">
        <v>7</v>
      </c>
    </row>
    <row r="153" spans="1:27" s="19" customFormat="1" ht="15" x14ac:dyDescent="0.25">
      <c r="A153" s="19">
        <v>21181</v>
      </c>
      <c r="B153" s="19" t="s">
        <v>310</v>
      </c>
      <c r="C153" s="19" t="s">
        <v>386</v>
      </c>
      <c r="D153" s="19" t="s">
        <v>347</v>
      </c>
      <c r="E153" s="19" t="s">
        <v>95</v>
      </c>
      <c r="F153" s="19">
        <v>75060</v>
      </c>
      <c r="G153" s="19" t="s">
        <v>333</v>
      </c>
      <c r="H153" s="19">
        <v>3</v>
      </c>
      <c r="I153" s="19" t="s">
        <v>104</v>
      </c>
      <c r="J153" s="19" t="s">
        <v>95</v>
      </c>
      <c r="K153" s="19" t="s">
        <v>95</v>
      </c>
      <c r="L153" s="19" t="s">
        <v>95</v>
      </c>
      <c r="M153" s="19" t="s">
        <v>112</v>
      </c>
      <c r="N153" s="19">
        <v>76</v>
      </c>
      <c r="O153" s="19">
        <v>0</v>
      </c>
      <c r="P153" s="19">
        <v>76</v>
      </c>
      <c r="Q153" s="19" t="s">
        <v>106</v>
      </c>
      <c r="R153" s="126">
        <v>1500000</v>
      </c>
      <c r="S153" s="117" t="s">
        <v>837</v>
      </c>
      <c r="T153" s="117" t="s">
        <v>838</v>
      </c>
      <c r="U153" s="19">
        <v>48113014901</v>
      </c>
      <c r="V153" s="19">
        <v>131</v>
      </c>
      <c r="W153" s="19">
        <v>17</v>
      </c>
      <c r="X153" s="19">
        <v>4</v>
      </c>
      <c r="Y153" s="19">
        <v>8</v>
      </c>
      <c r="Z153" s="19">
        <v>4</v>
      </c>
      <c r="AA153" s="19">
        <v>7</v>
      </c>
    </row>
    <row r="154" spans="1:27" s="19" customFormat="1" ht="15" x14ac:dyDescent="0.25">
      <c r="A154" s="19">
        <v>21197</v>
      </c>
      <c r="B154" s="19" t="s">
        <v>312</v>
      </c>
      <c r="C154" s="19" t="s">
        <v>388</v>
      </c>
      <c r="D154" s="19" t="s">
        <v>345</v>
      </c>
      <c r="E154" s="19" t="s">
        <v>95</v>
      </c>
      <c r="F154" s="19">
        <v>75050</v>
      </c>
      <c r="G154" s="19" t="s">
        <v>333</v>
      </c>
      <c r="H154" s="19">
        <v>3</v>
      </c>
      <c r="I154" s="19" t="s">
        <v>104</v>
      </c>
      <c r="J154" s="19" t="s">
        <v>95</v>
      </c>
      <c r="K154" s="19" t="s">
        <v>95</v>
      </c>
      <c r="L154" s="19" t="s">
        <v>105</v>
      </c>
      <c r="M154" s="19" t="s">
        <v>112</v>
      </c>
      <c r="N154" s="19">
        <v>108</v>
      </c>
      <c r="O154" s="19">
        <v>12</v>
      </c>
      <c r="P154" s="19">
        <v>120</v>
      </c>
      <c r="Q154" s="19" t="s">
        <v>107</v>
      </c>
      <c r="R154" s="126">
        <v>1500000</v>
      </c>
      <c r="S154" s="117" t="s">
        <v>981</v>
      </c>
      <c r="T154" s="117" t="s">
        <v>883</v>
      </c>
      <c r="U154" s="19">
        <v>48113015600</v>
      </c>
      <c r="V154" s="19">
        <v>131</v>
      </c>
      <c r="W154" s="19">
        <v>17</v>
      </c>
      <c r="X154" s="19">
        <v>4</v>
      </c>
      <c r="Y154" s="19">
        <v>8</v>
      </c>
      <c r="Z154" s="19">
        <v>4</v>
      </c>
      <c r="AA154" s="19">
        <v>7</v>
      </c>
    </row>
    <row r="155" spans="1:27" s="19" customFormat="1" ht="15" x14ac:dyDescent="0.25">
      <c r="A155" s="19">
        <v>21205</v>
      </c>
      <c r="B155" s="19" t="s">
        <v>315</v>
      </c>
      <c r="C155" s="19" t="s">
        <v>391</v>
      </c>
      <c r="D155" s="19" t="s">
        <v>385</v>
      </c>
      <c r="E155" s="19" t="s">
        <v>95</v>
      </c>
      <c r="F155" s="19">
        <v>75210</v>
      </c>
      <c r="G155" s="19" t="s">
        <v>333</v>
      </c>
      <c r="H155" s="19">
        <v>3</v>
      </c>
      <c r="I155" s="19" t="s">
        <v>104</v>
      </c>
      <c r="J155" s="19" t="s">
        <v>95</v>
      </c>
      <c r="K155" s="19" t="s">
        <v>95</v>
      </c>
      <c r="L155" s="19" t="s">
        <v>95</v>
      </c>
      <c r="M155" s="19" t="s">
        <v>112</v>
      </c>
      <c r="N155" s="19">
        <v>80</v>
      </c>
      <c r="O155" s="19">
        <v>30</v>
      </c>
      <c r="P155" s="19">
        <v>110</v>
      </c>
      <c r="Q155" s="19" t="s">
        <v>106</v>
      </c>
      <c r="R155" s="126">
        <v>1500000</v>
      </c>
      <c r="S155" s="117" t="s">
        <v>926</v>
      </c>
      <c r="T155" s="117" t="s">
        <v>927</v>
      </c>
      <c r="U155" s="19">
        <v>48113020300</v>
      </c>
      <c r="V155" s="19">
        <v>131</v>
      </c>
      <c r="W155" s="19">
        <v>17</v>
      </c>
      <c r="X155" s="19">
        <v>4</v>
      </c>
      <c r="Y155" s="19">
        <v>8</v>
      </c>
      <c r="Z155" s="19">
        <v>4</v>
      </c>
      <c r="AA155" s="19">
        <v>7</v>
      </c>
    </row>
    <row r="156" spans="1:27" s="19" customFormat="1" ht="15" x14ac:dyDescent="0.25">
      <c r="A156" s="19">
        <v>21244</v>
      </c>
      <c r="B156" s="19" t="s">
        <v>325</v>
      </c>
      <c r="C156" s="19" t="s">
        <v>402</v>
      </c>
      <c r="D156" s="19" t="s">
        <v>87</v>
      </c>
      <c r="E156" s="19" t="s">
        <v>95</v>
      </c>
      <c r="F156" s="19">
        <v>76106</v>
      </c>
      <c r="G156" s="19" t="s">
        <v>96</v>
      </c>
      <c r="H156" s="19">
        <v>3</v>
      </c>
      <c r="I156" s="19" t="s">
        <v>104</v>
      </c>
      <c r="J156" s="19" t="s">
        <v>95</v>
      </c>
      <c r="K156" s="19" t="s">
        <v>95</v>
      </c>
      <c r="L156" s="19" t="s">
        <v>95</v>
      </c>
      <c r="M156" s="19" t="s">
        <v>112</v>
      </c>
      <c r="N156" s="19">
        <v>102</v>
      </c>
      <c r="O156" s="19">
        <v>18</v>
      </c>
      <c r="P156" s="19">
        <v>120</v>
      </c>
      <c r="Q156" s="19" t="s">
        <v>106</v>
      </c>
      <c r="R156" s="126">
        <v>1500000</v>
      </c>
      <c r="S156" s="117" t="s">
        <v>941</v>
      </c>
      <c r="T156" s="117" t="s">
        <v>942</v>
      </c>
      <c r="U156" s="19">
        <v>48439100202</v>
      </c>
      <c r="V156" s="19">
        <v>131</v>
      </c>
      <c r="W156" s="19">
        <v>17</v>
      </c>
      <c r="X156" s="19">
        <v>4</v>
      </c>
      <c r="Y156" s="19">
        <v>8</v>
      </c>
      <c r="Z156" s="19">
        <v>4</v>
      </c>
      <c r="AA156" s="19">
        <v>7</v>
      </c>
    </row>
    <row r="157" spans="1:27" s="19" customFormat="1" ht="15" x14ac:dyDescent="0.25">
      <c r="A157" s="19">
        <v>21123</v>
      </c>
      <c r="B157" s="19" t="s">
        <v>297</v>
      </c>
      <c r="C157" s="19" t="s">
        <v>369</v>
      </c>
      <c r="D157" s="19" t="s">
        <v>333</v>
      </c>
      <c r="E157" s="19" t="s">
        <v>95</v>
      </c>
      <c r="F157" s="19">
        <v>75215</v>
      </c>
      <c r="G157" s="19" t="s">
        <v>333</v>
      </c>
      <c r="H157" s="19">
        <v>3</v>
      </c>
      <c r="I157" s="19" t="s">
        <v>104</v>
      </c>
      <c r="J157" s="19" t="s">
        <v>95</v>
      </c>
      <c r="K157" s="19" t="s">
        <v>95</v>
      </c>
      <c r="L157" s="19" t="s">
        <v>95</v>
      </c>
      <c r="M157" s="19" t="s">
        <v>112</v>
      </c>
      <c r="N157" s="19">
        <v>84</v>
      </c>
      <c r="O157" s="19">
        <v>36</v>
      </c>
      <c r="P157" s="19">
        <v>120</v>
      </c>
      <c r="Q157" s="19" t="s">
        <v>106</v>
      </c>
      <c r="R157" s="126">
        <v>1500000</v>
      </c>
      <c r="S157" s="117" t="s">
        <v>973</v>
      </c>
      <c r="T157" s="117" t="s">
        <v>831</v>
      </c>
      <c r="U157" s="19">
        <v>48113020300</v>
      </c>
      <c r="V157" s="19">
        <v>130</v>
      </c>
      <c r="W157" s="19">
        <v>17</v>
      </c>
      <c r="X157" s="19">
        <v>4</v>
      </c>
      <c r="Y157" s="19">
        <v>8</v>
      </c>
      <c r="Z157" s="19">
        <v>4</v>
      </c>
      <c r="AA157" s="19">
        <v>7</v>
      </c>
    </row>
    <row r="158" spans="1:27" s="19" customFormat="1" ht="15" x14ac:dyDescent="0.25">
      <c r="A158" s="19">
        <v>21215</v>
      </c>
      <c r="B158" s="19" t="s">
        <v>321</v>
      </c>
      <c r="C158" s="19" t="s">
        <v>397</v>
      </c>
      <c r="D158" s="19" t="s">
        <v>398</v>
      </c>
      <c r="E158" s="19" t="s">
        <v>95</v>
      </c>
      <c r="F158" s="19">
        <v>76108</v>
      </c>
      <c r="G158" s="19" t="s">
        <v>96</v>
      </c>
      <c r="H158" s="19">
        <v>3</v>
      </c>
      <c r="I158" s="19" t="s">
        <v>104</v>
      </c>
      <c r="J158" s="19" t="s">
        <v>95</v>
      </c>
      <c r="K158" s="19" t="s">
        <v>95</v>
      </c>
      <c r="L158" s="19" t="s">
        <v>95</v>
      </c>
      <c r="M158" s="19" t="s">
        <v>112</v>
      </c>
      <c r="N158" s="19">
        <v>100</v>
      </c>
      <c r="O158" s="19">
        <v>20</v>
      </c>
      <c r="P158" s="19">
        <v>120</v>
      </c>
      <c r="Q158" s="19" t="s">
        <v>106</v>
      </c>
      <c r="R158" s="126">
        <v>1500000</v>
      </c>
      <c r="S158" s="117" t="s">
        <v>970</v>
      </c>
      <c r="T158" s="117" t="s">
        <v>971</v>
      </c>
      <c r="U158" s="19">
        <v>48439110701</v>
      </c>
      <c r="V158" s="19">
        <v>130</v>
      </c>
      <c r="W158" s="19">
        <v>17</v>
      </c>
      <c r="X158" s="19">
        <v>4</v>
      </c>
      <c r="Y158" s="19">
        <v>8</v>
      </c>
      <c r="Z158" s="19">
        <v>4</v>
      </c>
      <c r="AA158" s="19">
        <v>7</v>
      </c>
    </row>
    <row r="159" spans="1:27" s="19" customFormat="1" ht="15" x14ac:dyDescent="0.25">
      <c r="A159" s="19">
        <v>21242</v>
      </c>
      <c r="B159" s="19" t="s">
        <v>323</v>
      </c>
      <c r="C159" s="19" t="s">
        <v>400</v>
      </c>
      <c r="D159" s="19" t="s">
        <v>87</v>
      </c>
      <c r="E159" s="19" t="s">
        <v>95</v>
      </c>
      <c r="F159" s="19">
        <v>76104</v>
      </c>
      <c r="G159" s="19" t="s">
        <v>96</v>
      </c>
      <c r="H159" s="19">
        <v>3</v>
      </c>
      <c r="I159" s="19" t="s">
        <v>104</v>
      </c>
      <c r="J159" s="19" t="s">
        <v>95</v>
      </c>
      <c r="K159" s="19" t="s">
        <v>95</v>
      </c>
      <c r="L159" s="19" t="s">
        <v>95</v>
      </c>
      <c r="M159" s="19" t="s">
        <v>112</v>
      </c>
      <c r="N159" s="19">
        <v>102</v>
      </c>
      <c r="O159" s="19">
        <v>18</v>
      </c>
      <c r="P159" s="19">
        <v>120</v>
      </c>
      <c r="Q159" s="19" t="s">
        <v>106</v>
      </c>
      <c r="R159" s="126">
        <v>1500000</v>
      </c>
      <c r="S159" s="117" t="s">
        <v>941</v>
      </c>
      <c r="T159" s="117" t="s">
        <v>942</v>
      </c>
      <c r="U159" s="19">
        <v>48439123600</v>
      </c>
      <c r="V159" s="19">
        <v>130</v>
      </c>
      <c r="W159" s="19">
        <v>17</v>
      </c>
      <c r="X159" s="19">
        <v>4</v>
      </c>
      <c r="Y159" s="19">
        <v>8</v>
      </c>
      <c r="Z159" s="19">
        <v>4</v>
      </c>
      <c r="AA159" s="19">
        <v>7</v>
      </c>
    </row>
    <row r="160" spans="1:27" s="19" customFormat="1" ht="15" x14ac:dyDescent="0.25">
      <c r="A160" s="19">
        <v>21263</v>
      </c>
      <c r="B160" s="19" t="s">
        <v>326</v>
      </c>
      <c r="C160" s="19" t="s">
        <v>403</v>
      </c>
      <c r="D160" s="19" t="s">
        <v>87</v>
      </c>
      <c r="E160" s="19" t="s">
        <v>95</v>
      </c>
      <c r="F160" s="19">
        <v>76102</v>
      </c>
      <c r="G160" s="19" t="s">
        <v>96</v>
      </c>
      <c r="H160" s="19">
        <v>3</v>
      </c>
      <c r="I160" s="19" t="s">
        <v>104</v>
      </c>
      <c r="J160" s="19" t="s">
        <v>95</v>
      </c>
      <c r="K160" s="19" t="s">
        <v>95</v>
      </c>
      <c r="L160" s="19" t="s">
        <v>105</v>
      </c>
      <c r="M160" s="19" t="s">
        <v>112</v>
      </c>
      <c r="N160" s="19">
        <v>61</v>
      </c>
      <c r="O160" s="19">
        <v>7</v>
      </c>
      <c r="P160" s="19">
        <v>68</v>
      </c>
      <c r="Q160" s="19" t="s">
        <v>108</v>
      </c>
      <c r="R160" s="126">
        <v>903000</v>
      </c>
      <c r="S160" s="117" t="s">
        <v>985</v>
      </c>
      <c r="T160" s="117" t="s">
        <v>986</v>
      </c>
      <c r="U160" s="19">
        <v>48439101700</v>
      </c>
      <c r="V160" s="19">
        <v>130</v>
      </c>
      <c r="W160" s="19">
        <v>17</v>
      </c>
      <c r="X160" s="19">
        <v>4</v>
      </c>
      <c r="Y160" s="19">
        <v>8</v>
      </c>
      <c r="Z160" s="19">
        <v>4</v>
      </c>
      <c r="AA160" s="19">
        <v>7</v>
      </c>
    </row>
    <row r="161" spans="1:106" s="19" customFormat="1" ht="15" x14ac:dyDescent="0.25">
      <c r="A161" s="19">
        <v>21310</v>
      </c>
      <c r="B161" s="19" t="s">
        <v>331</v>
      </c>
      <c r="C161" s="19" t="s">
        <v>410</v>
      </c>
      <c r="D161" s="19" t="s">
        <v>333</v>
      </c>
      <c r="E161" s="19" t="s">
        <v>95</v>
      </c>
      <c r="F161" s="19">
        <v>75246</v>
      </c>
      <c r="G161" s="19" t="s">
        <v>333</v>
      </c>
      <c r="H161" s="19">
        <v>3</v>
      </c>
      <c r="I161" s="19" t="s">
        <v>104</v>
      </c>
      <c r="J161" s="19" t="s">
        <v>95</v>
      </c>
      <c r="K161" s="19" t="s">
        <v>95</v>
      </c>
      <c r="L161" s="19" t="s">
        <v>95</v>
      </c>
      <c r="M161" s="19" t="s">
        <v>112</v>
      </c>
      <c r="N161" s="19">
        <v>48</v>
      </c>
      <c r="O161" s="19">
        <v>12</v>
      </c>
      <c r="P161" s="19">
        <v>60</v>
      </c>
      <c r="Q161" s="19" t="s">
        <v>106</v>
      </c>
      <c r="R161" s="126">
        <v>1500000</v>
      </c>
      <c r="S161" s="117" t="s">
        <v>845</v>
      </c>
      <c r="T161" s="117" t="s">
        <v>846</v>
      </c>
      <c r="U161" s="19">
        <v>48113001502</v>
      </c>
      <c r="V161" s="19">
        <v>130</v>
      </c>
      <c r="W161" s="19">
        <v>17</v>
      </c>
      <c r="X161" s="19">
        <v>4</v>
      </c>
      <c r="Y161" s="19">
        <v>8</v>
      </c>
      <c r="Z161" s="19">
        <v>4</v>
      </c>
      <c r="AA161" s="19">
        <v>7</v>
      </c>
    </row>
    <row r="162" spans="1:106" s="19" customFormat="1" ht="15" x14ac:dyDescent="0.25">
      <c r="A162" s="19">
        <v>21037</v>
      </c>
      <c r="B162" s="19" t="s">
        <v>276</v>
      </c>
      <c r="C162" s="19" t="s">
        <v>343</v>
      </c>
      <c r="D162" s="19" t="s">
        <v>87</v>
      </c>
      <c r="E162" s="19" t="s">
        <v>95</v>
      </c>
      <c r="F162" s="19">
        <v>76105</v>
      </c>
      <c r="G162" s="19" t="s">
        <v>96</v>
      </c>
      <c r="H162" s="19">
        <v>3</v>
      </c>
      <c r="I162" s="19" t="s">
        <v>104</v>
      </c>
      <c r="J162" s="19" t="s">
        <v>95</v>
      </c>
      <c r="K162" s="19" t="s">
        <v>95</v>
      </c>
      <c r="L162" s="19" t="s">
        <v>95</v>
      </c>
      <c r="M162" s="19" t="s">
        <v>112</v>
      </c>
      <c r="N162" s="19">
        <v>84</v>
      </c>
      <c r="O162" s="19">
        <v>36</v>
      </c>
      <c r="P162" s="19">
        <v>120</v>
      </c>
      <c r="Q162" s="19" t="s">
        <v>106</v>
      </c>
      <c r="R162" s="126">
        <v>1500000</v>
      </c>
      <c r="S162" s="117" t="s">
        <v>987</v>
      </c>
      <c r="T162" s="117" t="s">
        <v>988</v>
      </c>
      <c r="U162" s="19">
        <v>48439104604</v>
      </c>
      <c r="V162" s="19">
        <v>127</v>
      </c>
      <c r="W162" s="19">
        <v>17</v>
      </c>
      <c r="X162" s="19">
        <v>4</v>
      </c>
      <c r="Y162" s="19">
        <v>8</v>
      </c>
      <c r="Z162" s="19">
        <v>4</v>
      </c>
      <c r="AA162" s="19">
        <v>7</v>
      </c>
    </row>
    <row r="163" spans="1:106" s="7" customFormat="1" ht="15" x14ac:dyDescent="0.25">
      <c r="A163" s="22" t="s">
        <v>24</v>
      </c>
      <c r="B163" s="23"/>
      <c r="C163" s="30">
        <v>16640081</v>
      </c>
      <c r="D163" s="45" t="s">
        <v>58</v>
      </c>
      <c r="E163" s="16"/>
      <c r="F163" s="16"/>
      <c r="G163" s="13"/>
      <c r="H163" s="16"/>
      <c r="I163" s="24"/>
      <c r="J163" s="16"/>
      <c r="K163" s="16"/>
      <c r="L163" s="16"/>
      <c r="M163" s="13"/>
      <c r="N163" s="13"/>
      <c r="O163" s="13"/>
      <c r="P163" s="13"/>
      <c r="Q163" s="25" t="s">
        <v>20</v>
      </c>
      <c r="R163" s="87">
        <f>SUM(R100:R162)</f>
        <v>91803000</v>
      </c>
      <c r="S163" s="13"/>
      <c r="T163" s="13"/>
      <c r="U163" s="13"/>
      <c r="V163" s="13"/>
      <c r="W163" s="13"/>
      <c r="X163" s="13"/>
      <c r="Y163" s="26"/>
      <c r="Z163" s="27"/>
      <c r="AA163" s="28"/>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c r="CG163" s="26"/>
      <c r="CH163" s="26"/>
      <c r="CI163" s="26"/>
      <c r="CJ163" s="26"/>
      <c r="CK163" s="26"/>
      <c r="CL163" s="26"/>
      <c r="CM163" s="26"/>
      <c r="CN163" s="26"/>
      <c r="CO163" s="26"/>
      <c r="CP163" s="26"/>
      <c r="CQ163" s="26"/>
      <c r="CR163" s="26"/>
      <c r="CS163" s="26"/>
      <c r="CT163" s="26"/>
      <c r="CU163" s="26"/>
      <c r="CV163" s="26"/>
      <c r="CW163" s="26"/>
      <c r="CX163" s="26"/>
      <c r="CY163" s="26"/>
      <c r="CZ163" s="26"/>
      <c r="DA163" s="26"/>
      <c r="DB163" s="26"/>
    </row>
    <row r="164" spans="1:106" ht="9" customHeight="1" collapsed="1" x14ac:dyDescent="0.2">
      <c r="A164" s="32"/>
      <c r="C164" s="7"/>
      <c r="E164" s="15"/>
      <c r="F164" s="15"/>
      <c r="R164" s="85"/>
    </row>
    <row r="165" spans="1:106" s="65" customFormat="1" x14ac:dyDescent="0.2">
      <c r="A165" s="66" t="s">
        <v>35</v>
      </c>
      <c r="C165" s="67"/>
      <c r="E165" s="68"/>
      <c r="F165" s="68"/>
      <c r="H165" s="68"/>
      <c r="J165" s="68"/>
      <c r="K165" s="68"/>
      <c r="L165" s="68"/>
      <c r="R165" s="86"/>
    </row>
    <row r="166" spans="1:106" s="19" customFormat="1" ht="15" x14ac:dyDescent="0.25">
      <c r="A166" s="19">
        <v>21054</v>
      </c>
      <c r="B166" s="19" t="s">
        <v>413</v>
      </c>
      <c r="C166" s="19" t="s">
        <v>421</v>
      </c>
      <c r="D166" s="19" t="s">
        <v>422</v>
      </c>
      <c r="E166" s="19" t="s">
        <v>95</v>
      </c>
      <c r="F166" s="19">
        <v>75801</v>
      </c>
      <c r="G166" s="19" t="s">
        <v>179</v>
      </c>
      <c r="H166" s="19">
        <v>4</v>
      </c>
      <c r="I166" s="19" t="s">
        <v>183</v>
      </c>
      <c r="J166" s="19" t="s">
        <v>95</v>
      </c>
      <c r="K166" s="19" t="s">
        <v>95</v>
      </c>
      <c r="L166" s="19" t="s">
        <v>95</v>
      </c>
      <c r="M166" s="117" t="s">
        <v>112</v>
      </c>
      <c r="N166" s="19">
        <v>72</v>
      </c>
      <c r="O166" s="19">
        <v>8</v>
      </c>
      <c r="P166" s="19">
        <v>80</v>
      </c>
      <c r="Q166" s="19" t="s">
        <v>107</v>
      </c>
      <c r="R166" s="126">
        <v>1414645</v>
      </c>
      <c r="S166" s="117" t="s">
        <v>889</v>
      </c>
      <c r="T166" s="117" t="s">
        <v>890</v>
      </c>
      <c r="U166" s="19">
        <v>48001950901</v>
      </c>
      <c r="V166" s="19">
        <v>134</v>
      </c>
      <c r="W166" s="19">
        <v>17</v>
      </c>
      <c r="X166" s="19">
        <v>4</v>
      </c>
      <c r="Y166" s="19">
        <v>8</v>
      </c>
      <c r="Z166" s="19">
        <v>4</v>
      </c>
      <c r="AA166" s="19">
        <v>0</v>
      </c>
    </row>
    <row r="167" spans="1:106" s="19" customFormat="1" ht="15" x14ac:dyDescent="0.25">
      <c r="A167" s="19">
        <v>21097</v>
      </c>
      <c r="B167" s="19" t="s">
        <v>416</v>
      </c>
      <c r="C167" s="19" t="s">
        <v>427</v>
      </c>
      <c r="D167" s="19" t="s">
        <v>428</v>
      </c>
      <c r="E167" s="19" t="s">
        <v>95</v>
      </c>
      <c r="F167" s="19">
        <v>75455</v>
      </c>
      <c r="G167" s="19" t="s">
        <v>437</v>
      </c>
      <c r="H167" s="19">
        <v>4</v>
      </c>
      <c r="I167" s="19" t="s">
        <v>183</v>
      </c>
      <c r="J167" s="19" t="s">
        <v>95</v>
      </c>
      <c r="K167" s="19" t="s">
        <v>95</v>
      </c>
      <c r="L167" s="19" t="s">
        <v>95</v>
      </c>
      <c r="M167" s="117" t="s">
        <v>112</v>
      </c>
      <c r="N167" s="19">
        <v>72</v>
      </c>
      <c r="O167" s="19">
        <v>0</v>
      </c>
      <c r="P167" s="19">
        <v>72</v>
      </c>
      <c r="Q167" s="19" t="s">
        <v>107</v>
      </c>
      <c r="R167" s="126">
        <v>707000</v>
      </c>
      <c r="S167" s="117" t="s">
        <v>834</v>
      </c>
      <c r="T167" s="117" t="s">
        <v>831</v>
      </c>
      <c r="U167" s="19">
        <v>48449950800</v>
      </c>
      <c r="V167" s="19">
        <v>133</v>
      </c>
      <c r="W167" s="19">
        <v>17</v>
      </c>
      <c r="X167" s="19">
        <v>4</v>
      </c>
      <c r="Y167" s="19">
        <v>8</v>
      </c>
      <c r="Z167" s="19">
        <v>4</v>
      </c>
      <c r="AA167" s="19">
        <v>0</v>
      </c>
    </row>
    <row r="168" spans="1:106" s="19" customFormat="1" ht="15" x14ac:dyDescent="0.25">
      <c r="A168" s="19">
        <v>21099</v>
      </c>
      <c r="B168" s="19" t="s">
        <v>417</v>
      </c>
      <c r="C168" s="19" t="s">
        <v>429</v>
      </c>
      <c r="D168" s="19" t="s">
        <v>430</v>
      </c>
      <c r="E168" s="19" t="s">
        <v>95</v>
      </c>
      <c r="F168" s="19">
        <v>75672</v>
      </c>
      <c r="G168" s="19" t="s">
        <v>436</v>
      </c>
      <c r="H168" s="19">
        <v>4</v>
      </c>
      <c r="I168" s="19" t="s">
        <v>183</v>
      </c>
      <c r="J168" s="19" t="s">
        <v>95</v>
      </c>
      <c r="K168" s="19" t="s">
        <v>95</v>
      </c>
      <c r="L168" s="19" t="s">
        <v>95</v>
      </c>
      <c r="M168" s="117" t="s">
        <v>112</v>
      </c>
      <c r="N168" s="19">
        <v>72</v>
      </c>
      <c r="O168" s="19">
        <v>0</v>
      </c>
      <c r="P168" s="19">
        <v>72</v>
      </c>
      <c r="Q168" s="19" t="s">
        <v>107</v>
      </c>
      <c r="R168" s="126">
        <v>707000</v>
      </c>
      <c r="S168" s="117" t="s">
        <v>834</v>
      </c>
      <c r="T168" s="117" t="s">
        <v>831</v>
      </c>
      <c r="U168" s="19">
        <v>48203020502</v>
      </c>
      <c r="V168" s="19">
        <v>133</v>
      </c>
      <c r="W168" s="19">
        <v>17</v>
      </c>
      <c r="X168" s="19">
        <v>4</v>
      </c>
      <c r="Y168" s="19">
        <v>8</v>
      </c>
      <c r="Z168" s="19">
        <v>4</v>
      </c>
      <c r="AA168" s="19">
        <v>0</v>
      </c>
    </row>
    <row r="169" spans="1:106" s="19" customFormat="1" ht="15" x14ac:dyDescent="0.25">
      <c r="A169" s="19">
        <v>21254</v>
      </c>
      <c r="B169" s="19" t="s">
        <v>418</v>
      </c>
      <c r="C169" s="19" t="s">
        <v>431</v>
      </c>
      <c r="D169" s="19" t="s">
        <v>432</v>
      </c>
      <c r="E169" s="19" t="s">
        <v>95</v>
      </c>
      <c r="F169" s="19">
        <v>75455</v>
      </c>
      <c r="G169" s="19" t="s">
        <v>437</v>
      </c>
      <c r="H169" s="19">
        <v>4</v>
      </c>
      <c r="I169" s="19" t="s">
        <v>183</v>
      </c>
      <c r="J169" s="19" t="s">
        <v>95</v>
      </c>
      <c r="K169" s="19" t="s">
        <v>95</v>
      </c>
      <c r="L169" s="19" t="s">
        <v>95</v>
      </c>
      <c r="M169" s="117" t="s">
        <v>112</v>
      </c>
      <c r="N169" s="19">
        <v>62</v>
      </c>
      <c r="O169" s="19">
        <v>4</v>
      </c>
      <c r="P169" s="19">
        <v>66</v>
      </c>
      <c r="Q169" s="19" t="s">
        <v>106</v>
      </c>
      <c r="R169" s="126">
        <v>990000</v>
      </c>
      <c r="S169" s="117" t="s">
        <v>959</v>
      </c>
      <c r="T169" s="117" t="s">
        <v>898</v>
      </c>
      <c r="U169" s="19">
        <v>48449950800</v>
      </c>
      <c r="V169" s="19">
        <v>133</v>
      </c>
      <c r="W169" s="19">
        <v>17</v>
      </c>
      <c r="X169" s="19">
        <v>4</v>
      </c>
      <c r="Y169" s="19">
        <v>8</v>
      </c>
      <c r="Z169" s="19">
        <v>4</v>
      </c>
      <c r="AA169" s="19">
        <v>0</v>
      </c>
    </row>
    <row r="170" spans="1:106" s="19" customFormat="1" ht="15" x14ac:dyDescent="0.25">
      <c r="A170" s="19">
        <v>21258</v>
      </c>
      <c r="B170" s="19" t="s">
        <v>420</v>
      </c>
      <c r="C170" s="19" t="s">
        <v>435</v>
      </c>
      <c r="D170" s="19" t="s">
        <v>432</v>
      </c>
      <c r="E170" s="19" t="s">
        <v>95</v>
      </c>
      <c r="F170" s="19">
        <v>75455</v>
      </c>
      <c r="G170" s="19" t="s">
        <v>437</v>
      </c>
      <c r="H170" s="19">
        <v>4</v>
      </c>
      <c r="I170" s="19" t="s">
        <v>183</v>
      </c>
      <c r="J170" s="19" t="s">
        <v>95</v>
      </c>
      <c r="K170" s="19" t="s">
        <v>95</v>
      </c>
      <c r="L170" s="19" t="s">
        <v>95</v>
      </c>
      <c r="M170" s="117" t="s">
        <v>112</v>
      </c>
      <c r="N170" s="19">
        <v>47</v>
      </c>
      <c r="O170" s="19">
        <v>3</v>
      </c>
      <c r="P170" s="19">
        <v>50</v>
      </c>
      <c r="Q170" s="19" t="s">
        <v>107</v>
      </c>
      <c r="R170" s="126">
        <v>900000</v>
      </c>
      <c r="S170" s="117" t="s">
        <v>959</v>
      </c>
      <c r="T170" s="117" t="s">
        <v>898</v>
      </c>
      <c r="U170" s="19">
        <v>48449950800</v>
      </c>
      <c r="V170" s="19">
        <v>133</v>
      </c>
      <c r="W170" s="19">
        <v>17</v>
      </c>
      <c r="X170" s="19">
        <v>4</v>
      </c>
      <c r="Y170" s="19">
        <v>8</v>
      </c>
      <c r="Z170" s="19">
        <v>4</v>
      </c>
      <c r="AA170" s="19">
        <v>0</v>
      </c>
    </row>
    <row r="171" spans="1:106" s="19" customFormat="1" ht="15" x14ac:dyDescent="0.25">
      <c r="A171" s="19">
        <v>21055</v>
      </c>
      <c r="B171" s="19" t="s">
        <v>414</v>
      </c>
      <c r="C171" s="19" t="s">
        <v>423</v>
      </c>
      <c r="D171" s="19" t="s">
        <v>424</v>
      </c>
      <c r="E171" s="19" t="s">
        <v>95</v>
      </c>
      <c r="F171" s="19">
        <v>75766</v>
      </c>
      <c r="G171" s="19" t="s">
        <v>178</v>
      </c>
      <c r="H171" s="19">
        <v>4</v>
      </c>
      <c r="I171" s="19" t="s">
        <v>183</v>
      </c>
      <c r="J171" s="19" t="s">
        <v>95</v>
      </c>
      <c r="K171" s="19" t="s">
        <v>95</v>
      </c>
      <c r="L171" s="19" t="s">
        <v>95</v>
      </c>
      <c r="M171" s="117" t="s">
        <v>112</v>
      </c>
      <c r="N171" s="19">
        <v>80</v>
      </c>
      <c r="O171" s="19">
        <v>0</v>
      </c>
      <c r="P171" s="19">
        <v>80</v>
      </c>
      <c r="Q171" s="19" t="s">
        <v>107</v>
      </c>
      <c r="R171" s="126">
        <v>1414645</v>
      </c>
      <c r="S171" s="117" t="s">
        <v>889</v>
      </c>
      <c r="T171" s="117" t="s">
        <v>890</v>
      </c>
      <c r="U171" s="19">
        <v>48073950600</v>
      </c>
      <c r="V171" s="19">
        <v>132</v>
      </c>
      <c r="W171" s="19">
        <v>17</v>
      </c>
      <c r="X171" s="19">
        <v>4</v>
      </c>
      <c r="Y171" s="19">
        <v>8</v>
      </c>
      <c r="Z171" s="19">
        <v>4</v>
      </c>
      <c r="AA171" s="19">
        <v>0</v>
      </c>
    </row>
    <row r="172" spans="1:106" s="19" customFormat="1" ht="15" x14ac:dyDescent="0.25">
      <c r="A172" s="19">
        <v>21094</v>
      </c>
      <c r="B172" s="19" t="s">
        <v>415</v>
      </c>
      <c r="C172" s="19" t="s">
        <v>425</v>
      </c>
      <c r="D172" s="19" t="s">
        <v>426</v>
      </c>
      <c r="E172" s="19" t="s">
        <v>95</v>
      </c>
      <c r="F172" s="19">
        <v>75650</v>
      </c>
      <c r="G172" s="19" t="s">
        <v>436</v>
      </c>
      <c r="H172" s="19">
        <v>4</v>
      </c>
      <c r="I172" s="19" t="s">
        <v>183</v>
      </c>
      <c r="J172" s="19" t="s">
        <v>95</v>
      </c>
      <c r="K172" s="19" t="s">
        <v>95</v>
      </c>
      <c r="L172" s="19" t="s">
        <v>95</v>
      </c>
      <c r="M172" s="117" t="s">
        <v>112</v>
      </c>
      <c r="N172" s="19">
        <v>48</v>
      </c>
      <c r="O172" s="19">
        <v>0</v>
      </c>
      <c r="P172" s="19">
        <v>48</v>
      </c>
      <c r="Q172" s="19" t="s">
        <v>107</v>
      </c>
      <c r="R172" s="126">
        <v>900000</v>
      </c>
      <c r="S172" s="117" t="s">
        <v>862</v>
      </c>
      <c r="T172" s="117" t="s">
        <v>863</v>
      </c>
      <c r="U172" s="19">
        <v>48203020605</v>
      </c>
      <c r="V172" s="19">
        <v>132</v>
      </c>
      <c r="W172" s="19">
        <v>17</v>
      </c>
      <c r="X172" s="19">
        <v>4</v>
      </c>
      <c r="Y172" s="19">
        <v>8</v>
      </c>
      <c r="Z172" s="19">
        <v>4</v>
      </c>
      <c r="AA172" s="19">
        <v>0</v>
      </c>
    </row>
    <row r="173" spans="1:106" s="19" customFormat="1" ht="15" x14ac:dyDescent="0.25">
      <c r="A173" s="19">
        <v>21256</v>
      </c>
      <c r="B173" s="19" t="s">
        <v>419</v>
      </c>
      <c r="C173" s="19" t="s">
        <v>433</v>
      </c>
      <c r="D173" s="19" t="s">
        <v>434</v>
      </c>
      <c r="E173" s="19" t="s">
        <v>105</v>
      </c>
      <c r="F173" s="19">
        <v>75757</v>
      </c>
      <c r="G173" s="19" t="s">
        <v>178</v>
      </c>
      <c r="H173" s="19">
        <v>4</v>
      </c>
      <c r="I173" s="19" t="s">
        <v>183</v>
      </c>
      <c r="J173" s="19" t="s">
        <v>95</v>
      </c>
      <c r="K173" s="19" t="s">
        <v>95</v>
      </c>
      <c r="L173" s="19" t="s">
        <v>95</v>
      </c>
      <c r="M173" s="117" t="s">
        <v>112</v>
      </c>
      <c r="N173" s="19">
        <v>72</v>
      </c>
      <c r="O173" s="19">
        <v>8</v>
      </c>
      <c r="P173" s="19">
        <v>80</v>
      </c>
      <c r="Q173" s="19" t="s">
        <v>106</v>
      </c>
      <c r="R173" s="126">
        <v>1414645</v>
      </c>
      <c r="S173" s="117" t="s">
        <v>891</v>
      </c>
      <c r="T173" s="117" t="s">
        <v>892</v>
      </c>
      <c r="U173" s="19">
        <v>48073950200</v>
      </c>
      <c r="V173" s="19">
        <v>132</v>
      </c>
      <c r="W173" s="19">
        <v>17</v>
      </c>
      <c r="X173" s="19">
        <v>4</v>
      </c>
      <c r="Y173" s="19">
        <v>8</v>
      </c>
      <c r="Z173" s="19">
        <v>4</v>
      </c>
      <c r="AA173" s="19">
        <v>0</v>
      </c>
    </row>
    <row r="174" spans="1:106" customFormat="1" ht="5.45" customHeight="1" x14ac:dyDescent="0.25">
      <c r="F174" s="38"/>
      <c r="J174" s="38"/>
      <c r="K174" s="38"/>
      <c r="L174" s="38"/>
      <c r="N174" s="38"/>
      <c r="O174" s="38"/>
      <c r="P174" s="38"/>
      <c r="R174" s="83"/>
    </row>
    <row r="175" spans="1:106" ht="15.6" customHeight="1" x14ac:dyDescent="0.25">
      <c r="A175" s="9" t="s">
        <v>24</v>
      </c>
      <c r="B175" s="10"/>
      <c r="C175" s="29">
        <v>1414645</v>
      </c>
      <c r="D175" s="11"/>
      <c r="E175" s="16"/>
      <c r="F175" s="16"/>
      <c r="G175" s="11"/>
      <c r="H175" s="16"/>
      <c r="I175" s="18"/>
      <c r="J175" s="16"/>
      <c r="K175" s="16"/>
      <c r="L175" s="16"/>
      <c r="M175" s="11"/>
      <c r="N175" s="11"/>
      <c r="O175" s="11"/>
      <c r="P175" s="11"/>
      <c r="Q175" s="12" t="s">
        <v>20</v>
      </c>
      <c r="R175" s="84">
        <f>SUM(R166:R174)</f>
        <v>8447935</v>
      </c>
      <c r="S175" s="13"/>
      <c r="T175" s="11"/>
      <c r="U175" s="11"/>
      <c r="V175" s="11"/>
      <c r="W175" s="11"/>
      <c r="X175" s="11"/>
      <c r="Y175"/>
      <c r="Z175" s="19"/>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row>
    <row r="176" spans="1:106" ht="11.1" customHeight="1" collapsed="1" x14ac:dyDescent="0.2">
      <c r="A176" s="32"/>
      <c r="C176" s="7"/>
      <c r="E176" s="15"/>
      <c r="F176" s="15"/>
      <c r="R176" s="44"/>
    </row>
    <row r="177" spans="1:106" s="65" customFormat="1" x14ac:dyDescent="0.2">
      <c r="A177" s="66" t="s">
        <v>36</v>
      </c>
      <c r="C177" s="67"/>
      <c r="E177" s="68"/>
      <c r="F177" s="68"/>
      <c r="H177" s="68"/>
      <c r="J177" s="68"/>
      <c r="K177" s="68"/>
      <c r="L177" s="68"/>
      <c r="R177" s="69"/>
    </row>
    <row r="178" spans="1:106" s="19" customFormat="1" ht="15" x14ac:dyDescent="0.25">
      <c r="A178" s="19">
        <v>21092</v>
      </c>
      <c r="B178" s="19" t="s">
        <v>438</v>
      </c>
      <c r="C178" s="19" t="s">
        <v>443</v>
      </c>
      <c r="D178" s="19" t="s">
        <v>448</v>
      </c>
      <c r="E178" s="19" t="s">
        <v>95</v>
      </c>
      <c r="F178" s="19">
        <v>75703</v>
      </c>
      <c r="G178" s="19" t="s">
        <v>185</v>
      </c>
      <c r="H178" s="19">
        <v>4</v>
      </c>
      <c r="I178" s="19" t="s">
        <v>104</v>
      </c>
      <c r="J178" s="19" t="s">
        <v>95</v>
      </c>
      <c r="K178" s="19" t="s">
        <v>95</v>
      </c>
      <c r="L178" s="19" t="s">
        <v>95</v>
      </c>
      <c r="M178" s="117" t="s">
        <v>112</v>
      </c>
      <c r="N178" s="19">
        <v>60</v>
      </c>
      <c r="O178" s="19">
        <v>0</v>
      </c>
      <c r="P178" s="19">
        <v>60</v>
      </c>
      <c r="Q178" s="19" t="s">
        <v>106</v>
      </c>
      <c r="R178" s="126">
        <v>1368979</v>
      </c>
      <c r="S178" s="117" t="s">
        <v>843</v>
      </c>
      <c r="T178" s="117" t="s">
        <v>844</v>
      </c>
      <c r="U178" s="19">
        <v>48423002004</v>
      </c>
      <c r="V178" s="19">
        <v>135</v>
      </c>
      <c r="W178" s="19">
        <v>17</v>
      </c>
      <c r="X178" s="19">
        <v>4</v>
      </c>
      <c r="Y178" s="19">
        <v>8</v>
      </c>
      <c r="Z178" s="19">
        <v>4</v>
      </c>
      <c r="AA178" s="19">
        <v>0</v>
      </c>
    </row>
    <row r="179" spans="1:106" s="19" customFormat="1" ht="15" x14ac:dyDescent="0.25">
      <c r="A179" s="19">
        <v>21095</v>
      </c>
      <c r="B179" s="19" t="s">
        <v>439</v>
      </c>
      <c r="C179" s="19" t="s">
        <v>444</v>
      </c>
      <c r="D179" s="19" t="s">
        <v>92</v>
      </c>
      <c r="E179" s="19" t="s">
        <v>95</v>
      </c>
      <c r="F179" s="19">
        <v>75605</v>
      </c>
      <c r="G179" s="19" t="s">
        <v>101</v>
      </c>
      <c r="H179" s="19">
        <v>4</v>
      </c>
      <c r="I179" s="19" t="s">
        <v>104</v>
      </c>
      <c r="J179" s="19" t="s">
        <v>95</v>
      </c>
      <c r="K179" s="19" t="s">
        <v>95</v>
      </c>
      <c r="L179" s="19" t="s">
        <v>95</v>
      </c>
      <c r="M179" s="117" t="s">
        <v>112</v>
      </c>
      <c r="N179" s="19">
        <v>70</v>
      </c>
      <c r="O179" s="19">
        <v>0</v>
      </c>
      <c r="P179" s="19">
        <v>70</v>
      </c>
      <c r="Q179" s="19" t="s">
        <v>107</v>
      </c>
      <c r="R179" s="126">
        <v>1368000</v>
      </c>
      <c r="S179" s="117" t="s">
        <v>862</v>
      </c>
      <c r="T179" s="117" t="s">
        <v>863</v>
      </c>
      <c r="U179" s="19">
        <v>48183000200</v>
      </c>
      <c r="V179" s="19">
        <v>135</v>
      </c>
      <c r="W179" s="19">
        <v>17</v>
      </c>
      <c r="X179" s="19">
        <v>4</v>
      </c>
      <c r="Y179" s="19">
        <v>8</v>
      </c>
      <c r="Z179" s="19">
        <v>4</v>
      </c>
      <c r="AA179" s="19">
        <v>0</v>
      </c>
    </row>
    <row r="180" spans="1:106" s="19" customFormat="1" ht="15" x14ac:dyDescent="0.25">
      <c r="A180" s="19">
        <v>21101</v>
      </c>
      <c r="B180" s="19" t="s">
        <v>440</v>
      </c>
      <c r="C180" s="19" t="s">
        <v>445</v>
      </c>
      <c r="D180" s="19" t="s">
        <v>92</v>
      </c>
      <c r="E180" s="19" t="s">
        <v>95</v>
      </c>
      <c r="F180" s="19">
        <v>75605</v>
      </c>
      <c r="G180" s="19" t="s">
        <v>101</v>
      </c>
      <c r="H180" s="19">
        <v>4</v>
      </c>
      <c r="I180" s="19" t="s">
        <v>104</v>
      </c>
      <c r="J180" s="19" t="s">
        <v>95</v>
      </c>
      <c r="K180" s="19" t="s">
        <v>95</v>
      </c>
      <c r="L180" s="19" t="s">
        <v>95</v>
      </c>
      <c r="M180" s="117" t="s">
        <v>112</v>
      </c>
      <c r="N180" s="19">
        <v>72</v>
      </c>
      <c r="O180" s="19">
        <v>0</v>
      </c>
      <c r="P180" s="19">
        <v>72</v>
      </c>
      <c r="Q180" s="19" t="s">
        <v>107</v>
      </c>
      <c r="R180" s="126">
        <v>1368979</v>
      </c>
      <c r="S180" s="117" t="s">
        <v>834</v>
      </c>
      <c r="T180" s="117" t="s">
        <v>831</v>
      </c>
      <c r="U180" s="19">
        <v>48183000200</v>
      </c>
      <c r="V180" s="19">
        <v>135</v>
      </c>
      <c r="W180" s="19">
        <v>17</v>
      </c>
      <c r="X180" s="19">
        <v>4</v>
      </c>
      <c r="Y180" s="19">
        <v>8</v>
      </c>
      <c r="Z180" s="19">
        <v>4</v>
      </c>
      <c r="AA180" s="19">
        <v>0</v>
      </c>
    </row>
    <row r="181" spans="1:106" s="19" customFormat="1" ht="15" x14ac:dyDescent="0.25">
      <c r="A181" s="19">
        <v>21298</v>
      </c>
      <c r="B181" s="19" t="s">
        <v>442</v>
      </c>
      <c r="C181" s="19" t="s">
        <v>447</v>
      </c>
      <c r="D181" s="19" t="s">
        <v>92</v>
      </c>
      <c r="E181" s="19" t="s">
        <v>95</v>
      </c>
      <c r="F181" s="19">
        <v>75605</v>
      </c>
      <c r="G181" s="19" t="s">
        <v>101</v>
      </c>
      <c r="H181" s="19">
        <v>4</v>
      </c>
      <c r="I181" s="19" t="s">
        <v>104</v>
      </c>
      <c r="J181" s="19" t="s">
        <v>95</v>
      </c>
      <c r="K181" s="19" t="s">
        <v>95</v>
      </c>
      <c r="L181" s="19" t="s">
        <v>95</v>
      </c>
      <c r="M181" s="117" t="s">
        <v>112</v>
      </c>
      <c r="N181" s="19">
        <v>72</v>
      </c>
      <c r="O181" s="19">
        <v>4</v>
      </c>
      <c r="P181" s="19">
        <v>76</v>
      </c>
      <c r="Q181" s="19" t="s">
        <v>107</v>
      </c>
      <c r="R181" s="126">
        <v>1368979</v>
      </c>
      <c r="S181" s="117" t="s">
        <v>858</v>
      </c>
      <c r="T181" s="117" t="s">
        <v>859</v>
      </c>
      <c r="U181" s="19">
        <v>48183000401</v>
      </c>
      <c r="V181" s="19">
        <v>135</v>
      </c>
      <c r="W181" s="19">
        <v>17</v>
      </c>
      <c r="X181" s="19">
        <v>4</v>
      </c>
      <c r="Y181" s="19">
        <v>8</v>
      </c>
      <c r="Z181" s="19">
        <v>4</v>
      </c>
      <c r="AA181" s="19">
        <v>0</v>
      </c>
    </row>
    <row r="182" spans="1:106" s="19" customFormat="1" ht="15" x14ac:dyDescent="0.25">
      <c r="A182" s="19">
        <v>21207</v>
      </c>
      <c r="B182" s="19" t="s">
        <v>441</v>
      </c>
      <c r="C182" s="19" t="s">
        <v>446</v>
      </c>
      <c r="D182" s="19" t="s">
        <v>448</v>
      </c>
      <c r="E182" s="19" t="s">
        <v>95</v>
      </c>
      <c r="F182" s="19">
        <v>75701</v>
      </c>
      <c r="G182" s="19" t="s">
        <v>185</v>
      </c>
      <c r="H182" s="19">
        <v>4</v>
      </c>
      <c r="I182" s="19" t="s">
        <v>104</v>
      </c>
      <c r="J182" s="19" t="s">
        <v>95</v>
      </c>
      <c r="K182" s="19" t="s">
        <v>95</v>
      </c>
      <c r="L182" s="19" t="s">
        <v>95</v>
      </c>
      <c r="M182" s="117" t="s">
        <v>112</v>
      </c>
      <c r="N182" s="19">
        <v>110</v>
      </c>
      <c r="O182" s="19">
        <v>0</v>
      </c>
      <c r="P182" s="19">
        <v>110</v>
      </c>
      <c r="Q182" s="19" t="s">
        <v>107</v>
      </c>
      <c r="R182" s="126">
        <v>1300000</v>
      </c>
      <c r="S182" s="117" t="s">
        <v>968</v>
      </c>
      <c r="T182" s="117" t="s">
        <v>969</v>
      </c>
      <c r="U182" s="19">
        <v>48423001905</v>
      </c>
      <c r="V182" s="19">
        <v>133</v>
      </c>
      <c r="W182" s="19">
        <v>17</v>
      </c>
      <c r="X182" s="19">
        <v>4</v>
      </c>
      <c r="Y182" s="19">
        <v>8</v>
      </c>
      <c r="Z182" s="19">
        <v>4</v>
      </c>
      <c r="AA182" s="19">
        <v>0</v>
      </c>
    </row>
    <row r="183" spans="1:106" ht="15" x14ac:dyDescent="0.25">
      <c r="A183" s="9" t="s">
        <v>24</v>
      </c>
      <c r="B183" s="10"/>
      <c r="C183" s="29">
        <v>1368979</v>
      </c>
      <c r="D183" s="11"/>
      <c r="E183" s="16"/>
      <c r="F183" s="16"/>
      <c r="G183" s="11"/>
      <c r="H183" s="16"/>
      <c r="I183" s="18"/>
      <c r="J183" s="16"/>
      <c r="K183" s="16"/>
      <c r="L183" s="16"/>
      <c r="M183" s="11"/>
      <c r="N183" s="11"/>
      <c r="O183" s="11"/>
      <c r="P183" s="11"/>
      <c r="Q183" s="12" t="s">
        <v>20</v>
      </c>
      <c r="R183" s="84">
        <f>SUM(R178:R182)</f>
        <v>6774937</v>
      </c>
      <c r="S183" s="13"/>
      <c r="T183" s="11"/>
      <c r="U183" s="11"/>
      <c r="V183" s="11"/>
      <c r="W183" s="11"/>
      <c r="X183" s="11"/>
      <c r="Y183"/>
      <c r="Z183" s="19"/>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row>
    <row r="184" spans="1:106" x14ac:dyDescent="0.2">
      <c r="A184" s="32"/>
      <c r="C184" s="7"/>
      <c r="E184" s="15"/>
      <c r="F184" s="15"/>
      <c r="R184" s="44"/>
    </row>
    <row r="185" spans="1:106" s="65" customFormat="1" x14ac:dyDescent="0.2">
      <c r="A185" s="66" t="s">
        <v>37</v>
      </c>
      <c r="C185" s="67"/>
      <c r="E185" s="68"/>
      <c r="F185" s="68"/>
      <c r="H185" s="68"/>
      <c r="J185" s="68"/>
      <c r="K185" s="68"/>
      <c r="L185" s="68"/>
      <c r="R185" s="69"/>
    </row>
    <row r="186" spans="1:106" s="19" customFormat="1" ht="15" x14ac:dyDescent="0.25">
      <c r="A186" s="19">
        <v>21056</v>
      </c>
      <c r="B186" s="19" t="s">
        <v>450</v>
      </c>
      <c r="C186" s="19" t="s">
        <v>456</v>
      </c>
      <c r="D186" s="19" t="s">
        <v>455</v>
      </c>
      <c r="E186" s="19" t="s">
        <v>95</v>
      </c>
      <c r="F186" s="19">
        <v>75901</v>
      </c>
      <c r="G186" s="19" t="s">
        <v>461</v>
      </c>
      <c r="H186" s="19">
        <v>5</v>
      </c>
      <c r="I186" s="19" t="s">
        <v>183</v>
      </c>
      <c r="J186" s="19" t="s">
        <v>95</v>
      </c>
      <c r="K186" s="19" t="s">
        <v>95</v>
      </c>
      <c r="L186" s="19" t="s">
        <v>95</v>
      </c>
      <c r="M186" s="117" t="s">
        <v>112</v>
      </c>
      <c r="N186" s="19">
        <v>80</v>
      </c>
      <c r="O186" s="19">
        <v>0</v>
      </c>
      <c r="P186" s="19">
        <v>80</v>
      </c>
      <c r="Q186" s="19" t="s">
        <v>107</v>
      </c>
      <c r="R186" s="126">
        <v>1069042</v>
      </c>
      <c r="S186" s="117" t="s">
        <v>889</v>
      </c>
      <c r="T186" s="117" t="s">
        <v>890</v>
      </c>
      <c r="U186" s="19">
        <v>48005000800</v>
      </c>
      <c r="V186" s="19">
        <v>134</v>
      </c>
      <c r="W186" s="19">
        <v>17</v>
      </c>
      <c r="X186" s="19">
        <v>4</v>
      </c>
      <c r="Y186" s="19">
        <v>8</v>
      </c>
      <c r="Z186" s="19">
        <v>4</v>
      </c>
      <c r="AA186" s="19">
        <v>0</v>
      </c>
    </row>
    <row r="187" spans="1:106" s="19" customFormat="1" ht="15" x14ac:dyDescent="0.25">
      <c r="A187" s="19">
        <v>21296</v>
      </c>
      <c r="B187" s="19" t="s">
        <v>453</v>
      </c>
      <c r="C187" s="19" t="s">
        <v>460</v>
      </c>
      <c r="D187" s="19" t="s">
        <v>455</v>
      </c>
      <c r="E187" s="19" t="s">
        <v>95</v>
      </c>
      <c r="F187" s="19">
        <v>75904</v>
      </c>
      <c r="G187" s="19" t="s">
        <v>461</v>
      </c>
      <c r="H187" s="19">
        <v>5</v>
      </c>
      <c r="I187" s="19" t="s">
        <v>183</v>
      </c>
      <c r="J187" s="19" t="s">
        <v>95</v>
      </c>
      <c r="K187" s="19" t="s">
        <v>95</v>
      </c>
      <c r="L187" s="19" t="s">
        <v>95</v>
      </c>
      <c r="M187" s="117" t="s">
        <v>112</v>
      </c>
      <c r="N187" s="19">
        <v>77</v>
      </c>
      <c r="O187" s="19">
        <v>3</v>
      </c>
      <c r="P187" s="19">
        <v>80</v>
      </c>
      <c r="Q187" s="19" t="s">
        <v>106</v>
      </c>
      <c r="R187" s="126">
        <v>1500000</v>
      </c>
      <c r="S187" s="117" t="s">
        <v>858</v>
      </c>
      <c r="T187" s="117" t="s">
        <v>859</v>
      </c>
      <c r="U187" s="19">
        <v>48005000800</v>
      </c>
      <c r="V187" s="19">
        <v>134</v>
      </c>
      <c r="W187" s="19">
        <v>17</v>
      </c>
      <c r="X187" s="19">
        <v>4</v>
      </c>
      <c r="Y187" s="19">
        <v>8</v>
      </c>
      <c r="Z187" s="19">
        <v>4</v>
      </c>
      <c r="AA187" s="19">
        <v>0</v>
      </c>
    </row>
    <row r="188" spans="1:106" s="19" customFormat="1" ht="15" x14ac:dyDescent="0.25">
      <c r="A188" s="19">
        <v>21032</v>
      </c>
      <c r="B188" s="19" t="s">
        <v>449</v>
      </c>
      <c r="C188" s="19" t="s">
        <v>454</v>
      </c>
      <c r="D188" s="19" t="s">
        <v>455</v>
      </c>
      <c r="E188" s="19" t="s">
        <v>95</v>
      </c>
      <c r="F188" s="19">
        <v>75901</v>
      </c>
      <c r="G188" s="19" t="s">
        <v>461</v>
      </c>
      <c r="H188" s="19">
        <v>5</v>
      </c>
      <c r="I188" s="19" t="s">
        <v>183</v>
      </c>
      <c r="J188" s="19" t="s">
        <v>95</v>
      </c>
      <c r="K188" s="19" t="s">
        <v>95</v>
      </c>
      <c r="L188" s="19" t="s">
        <v>95</v>
      </c>
      <c r="M188" s="117" t="s">
        <v>112</v>
      </c>
      <c r="N188" s="19">
        <v>72</v>
      </c>
      <c r="O188" s="19">
        <v>8</v>
      </c>
      <c r="P188" s="19">
        <v>80</v>
      </c>
      <c r="Q188" s="19" t="s">
        <v>106</v>
      </c>
      <c r="R188" s="126">
        <v>1500000</v>
      </c>
      <c r="S188" s="117" t="s">
        <v>960</v>
      </c>
      <c r="T188" s="117" t="s">
        <v>961</v>
      </c>
      <c r="U188" s="19">
        <v>48005000800</v>
      </c>
      <c r="V188" s="19">
        <v>133</v>
      </c>
      <c r="W188" s="19">
        <v>17</v>
      </c>
      <c r="X188" s="19">
        <v>4</v>
      </c>
      <c r="Y188" s="19">
        <v>8</v>
      </c>
      <c r="Z188" s="19">
        <v>4</v>
      </c>
      <c r="AA188" s="19">
        <v>0</v>
      </c>
    </row>
    <row r="189" spans="1:106" s="19" customFormat="1" ht="15" x14ac:dyDescent="0.25">
      <c r="A189" s="19">
        <v>21221</v>
      </c>
      <c r="B189" s="19" t="s">
        <v>452</v>
      </c>
      <c r="C189" s="19" t="s">
        <v>458</v>
      </c>
      <c r="D189" s="19" t="s">
        <v>459</v>
      </c>
      <c r="E189" s="19" t="s">
        <v>105</v>
      </c>
      <c r="F189" s="19">
        <v>77657</v>
      </c>
      <c r="G189" s="19" t="s">
        <v>462</v>
      </c>
      <c r="H189" s="19">
        <v>5</v>
      </c>
      <c r="I189" s="19" t="s">
        <v>183</v>
      </c>
      <c r="J189" s="19" t="s">
        <v>95</v>
      </c>
      <c r="K189" s="19" t="s">
        <v>95</v>
      </c>
      <c r="L189" s="19" t="s">
        <v>105</v>
      </c>
      <c r="M189" s="117" t="s">
        <v>112</v>
      </c>
      <c r="N189" s="19">
        <v>70</v>
      </c>
      <c r="O189" s="19">
        <v>10</v>
      </c>
      <c r="P189" s="19">
        <v>80</v>
      </c>
      <c r="Q189" s="19" t="s">
        <v>107</v>
      </c>
      <c r="R189" s="126">
        <v>1069042</v>
      </c>
      <c r="S189" s="117" t="s">
        <v>962</v>
      </c>
      <c r="T189" s="117" t="s">
        <v>963</v>
      </c>
      <c r="U189" s="19">
        <v>48199030502</v>
      </c>
      <c r="V189" s="19">
        <v>132</v>
      </c>
      <c r="W189" s="19">
        <v>17</v>
      </c>
      <c r="X189" s="19">
        <v>4</v>
      </c>
      <c r="Y189" s="19">
        <v>8</v>
      </c>
      <c r="Z189" s="19">
        <v>4</v>
      </c>
      <c r="AA189" s="19">
        <v>0</v>
      </c>
    </row>
    <row r="190" spans="1:106" s="19" customFormat="1" ht="15" x14ac:dyDescent="0.25">
      <c r="A190" s="19">
        <v>21171</v>
      </c>
      <c r="B190" s="19" t="s">
        <v>451</v>
      </c>
      <c r="C190" s="19" t="s">
        <v>457</v>
      </c>
      <c r="D190" s="19" t="s">
        <v>455</v>
      </c>
      <c r="E190" s="19" t="s">
        <v>95</v>
      </c>
      <c r="F190" s="19">
        <v>75902</v>
      </c>
      <c r="G190" s="19" t="s">
        <v>461</v>
      </c>
      <c r="H190" s="19">
        <v>5</v>
      </c>
      <c r="I190" s="19" t="s">
        <v>183</v>
      </c>
      <c r="J190" s="19" t="s">
        <v>95</v>
      </c>
      <c r="K190" s="19" t="s">
        <v>95</v>
      </c>
      <c r="L190" s="19" t="s">
        <v>95</v>
      </c>
      <c r="M190" s="117" t="s">
        <v>112</v>
      </c>
      <c r="N190" s="19">
        <v>72</v>
      </c>
      <c r="O190" s="19">
        <v>0</v>
      </c>
      <c r="P190" s="19">
        <v>72</v>
      </c>
      <c r="Q190" s="19" t="s">
        <v>107</v>
      </c>
      <c r="R190" s="126">
        <v>1000000</v>
      </c>
      <c r="S190" s="117" t="s">
        <v>966</v>
      </c>
      <c r="T190" s="117" t="s">
        <v>967</v>
      </c>
      <c r="U190" s="19">
        <v>48005000800</v>
      </c>
      <c r="V190" s="19">
        <v>131</v>
      </c>
      <c r="W190" s="19">
        <v>17</v>
      </c>
      <c r="X190" s="19">
        <v>4</v>
      </c>
      <c r="Y190" s="19">
        <v>8</v>
      </c>
      <c r="Z190" s="19">
        <v>4</v>
      </c>
      <c r="AA190" s="19">
        <v>0</v>
      </c>
    </row>
    <row r="191" spans="1:106" customFormat="1" ht="5.0999999999999996" customHeight="1" x14ac:dyDescent="0.25">
      <c r="F191" s="38"/>
      <c r="J191" s="38"/>
      <c r="K191" s="38"/>
      <c r="L191" s="38"/>
      <c r="N191" s="38"/>
      <c r="O191" s="38"/>
      <c r="P191" s="38"/>
      <c r="R191" s="83"/>
    </row>
    <row r="192" spans="1:106" ht="15" x14ac:dyDescent="0.25">
      <c r="A192" s="9" t="s">
        <v>24</v>
      </c>
      <c r="B192" s="10"/>
      <c r="C192" s="29">
        <v>1069042</v>
      </c>
      <c r="D192" s="11"/>
      <c r="E192" s="16"/>
      <c r="F192" s="16"/>
      <c r="G192" s="11"/>
      <c r="H192" s="16"/>
      <c r="I192" s="18"/>
      <c r="J192" s="16"/>
      <c r="K192" s="16"/>
      <c r="L192" s="16"/>
      <c r="M192" s="11"/>
      <c r="N192" s="11"/>
      <c r="O192" s="11"/>
      <c r="P192" s="11"/>
      <c r="Q192" s="12" t="s">
        <v>20</v>
      </c>
      <c r="R192" s="84">
        <f>SUM(R186:R191)</f>
        <v>6138084</v>
      </c>
      <c r="S192" s="13"/>
      <c r="T192" s="11"/>
      <c r="U192" s="11"/>
      <c r="V192" s="11"/>
      <c r="W192" s="11"/>
      <c r="X192" s="11"/>
      <c r="Y192"/>
      <c r="Z192" s="19"/>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row>
    <row r="193" spans="1:106" x14ac:dyDescent="0.2">
      <c r="A193" s="32"/>
      <c r="C193" s="7"/>
      <c r="E193" s="15"/>
      <c r="F193" s="15"/>
      <c r="R193" s="44"/>
    </row>
    <row r="194" spans="1:106" s="65" customFormat="1" x14ac:dyDescent="0.2">
      <c r="A194" s="66" t="s">
        <v>38</v>
      </c>
      <c r="C194" s="67"/>
      <c r="E194" s="68"/>
      <c r="F194" s="68"/>
      <c r="H194" s="68"/>
      <c r="J194" s="68"/>
      <c r="K194" s="68"/>
      <c r="L194" s="68"/>
      <c r="R194" s="69"/>
    </row>
    <row r="195" spans="1:106" s="19" customFormat="1" ht="15" x14ac:dyDescent="0.25">
      <c r="A195" s="19">
        <v>21033</v>
      </c>
      <c r="B195" s="19" t="s">
        <v>463</v>
      </c>
      <c r="C195" s="19" t="s">
        <v>464</v>
      </c>
      <c r="D195" s="19" t="s">
        <v>465</v>
      </c>
      <c r="E195" s="19" t="s">
        <v>95</v>
      </c>
      <c r="F195" s="19">
        <v>77708</v>
      </c>
      <c r="G195" s="19" t="s">
        <v>466</v>
      </c>
      <c r="H195" s="19">
        <v>5</v>
      </c>
      <c r="I195" s="19" t="s">
        <v>104</v>
      </c>
      <c r="J195" s="19" t="s">
        <v>95</v>
      </c>
      <c r="K195" s="19" t="s">
        <v>95</v>
      </c>
      <c r="L195" s="19" t="s">
        <v>95</v>
      </c>
      <c r="M195" s="117" t="s">
        <v>112</v>
      </c>
      <c r="N195" s="19">
        <v>72</v>
      </c>
      <c r="O195" s="19">
        <v>8</v>
      </c>
      <c r="P195" s="19">
        <v>80</v>
      </c>
      <c r="Q195" s="19" t="s">
        <v>106</v>
      </c>
      <c r="R195" s="126">
        <v>1480817</v>
      </c>
      <c r="S195" s="117" t="s">
        <v>960</v>
      </c>
      <c r="T195" s="117" t="s">
        <v>961</v>
      </c>
      <c r="U195" s="19">
        <v>48245000101</v>
      </c>
      <c r="V195" s="19">
        <v>131</v>
      </c>
      <c r="W195" s="19">
        <v>17</v>
      </c>
      <c r="X195" s="19">
        <v>4</v>
      </c>
      <c r="Y195" s="19">
        <v>8</v>
      </c>
      <c r="Z195" s="19">
        <v>4</v>
      </c>
      <c r="AA195" s="19">
        <v>0</v>
      </c>
    </row>
    <row r="196" spans="1:106" s="19" customFormat="1" ht="15" x14ac:dyDescent="0.25">
      <c r="A196" s="19">
        <v>21107</v>
      </c>
      <c r="B196" s="19" t="s">
        <v>467</v>
      </c>
      <c r="C196" s="19" t="s">
        <v>468</v>
      </c>
      <c r="D196" s="19" t="s">
        <v>465</v>
      </c>
      <c r="E196" s="19" t="s">
        <v>95</v>
      </c>
      <c r="F196" s="19">
        <v>77708</v>
      </c>
      <c r="G196" s="19" t="s">
        <v>466</v>
      </c>
      <c r="H196" s="19">
        <v>5</v>
      </c>
      <c r="I196" s="19" t="s">
        <v>104</v>
      </c>
      <c r="J196" s="19" t="s">
        <v>95</v>
      </c>
      <c r="K196" s="19" t="s">
        <v>95</v>
      </c>
      <c r="L196" s="19" t="s">
        <v>95</v>
      </c>
      <c r="M196" s="117" t="s">
        <v>112</v>
      </c>
      <c r="N196" s="19">
        <v>72</v>
      </c>
      <c r="O196" s="19">
        <v>0</v>
      </c>
      <c r="P196" s="19">
        <v>72</v>
      </c>
      <c r="Q196" s="19" t="s">
        <v>107</v>
      </c>
      <c r="R196" s="126">
        <v>1069042</v>
      </c>
      <c r="S196" s="117" t="s">
        <v>834</v>
      </c>
      <c r="T196" s="117" t="s">
        <v>831</v>
      </c>
      <c r="U196" s="19">
        <v>48245000200</v>
      </c>
      <c r="V196" s="19">
        <v>130</v>
      </c>
      <c r="W196" s="19">
        <v>17</v>
      </c>
      <c r="X196" s="19">
        <v>4</v>
      </c>
      <c r="Y196" s="19">
        <v>8</v>
      </c>
      <c r="Z196" s="19">
        <v>4</v>
      </c>
      <c r="AA196" s="19">
        <v>0</v>
      </c>
    </row>
    <row r="197" spans="1:106" s="19" customFormat="1" ht="15" x14ac:dyDescent="0.25">
      <c r="A197" s="19">
        <v>21262</v>
      </c>
      <c r="B197" s="19" t="s">
        <v>469</v>
      </c>
      <c r="C197" s="19" t="s">
        <v>470</v>
      </c>
      <c r="D197" s="19" t="s">
        <v>465</v>
      </c>
      <c r="E197" s="19" t="s">
        <v>95</v>
      </c>
      <c r="F197" s="19">
        <v>77702</v>
      </c>
      <c r="G197" s="19" t="s">
        <v>466</v>
      </c>
      <c r="H197" s="19">
        <v>5</v>
      </c>
      <c r="I197" s="19" t="s">
        <v>104</v>
      </c>
      <c r="J197" s="19" t="s">
        <v>95</v>
      </c>
      <c r="K197" s="19" t="s">
        <v>95</v>
      </c>
      <c r="L197" s="19" t="s">
        <v>95</v>
      </c>
      <c r="M197" s="117" t="s">
        <v>112</v>
      </c>
      <c r="N197" s="19">
        <v>80</v>
      </c>
      <c r="O197" s="19">
        <v>8</v>
      </c>
      <c r="P197" s="19">
        <v>88</v>
      </c>
      <c r="Q197" s="19" t="s">
        <v>107</v>
      </c>
      <c r="R197" s="126">
        <v>1480817</v>
      </c>
      <c r="S197" s="117" t="s">
        <v>858</v>
      </c>
      <c r="T197" s="117" t="s">
        <v>859</v>
      </c>
      <c r="U197" s="19">
        <v>48245001100</v>
      </c>
      <c r="V197" s="19">
        <v>129</v>
      </c>
      <c r="W197" s="19">
        <v>17</v>
      </c>
      <c r="X197" s="19">
        <v>4</v>
      </c>
      <c r="Y197" s="19">
        <v>8</v>
      </c>
      <c r="Z197" s="19">
        <v>4</v>
      </c>
      <c r="AA197" s="19">
        <v>7</v>
      </c>
    </row>
    <row r="198" spans="1:106" s="19" customFormat="1" ht="15" x14ac:dyDescent="0.25">
      <c r="A198" s="19">
        <v>21105</v>
      </c>
      <c r="B198" s="19" t="s">
        <v>471</v>
      </c>
      <c r="C198" s="19" t="s">
        <v>472</v>
      </c>
      <c r="D198" s="19" t="s">
        <v>465</v>
      </c>
      <c r="E198" s="19" t="s">
        <v>95</v>
      </c>
      <c r="F198" s="19">
        <v>77701</v>
      </c>
      <c r="G198" s="19" t="s">
        <v>466</v>
      </c>
      <c r="H198" s="19">
        <v>5</v>
      </c>
      <c r="I198" s="19" t="s">
        <v>104</v>
      </c>
      <c r="J198" s="19" t="s">
        <v>95</v>
      </c>
      <c r="K198" s="19" t="s">
        <v>95</v>
      </c>
      <c r="L198" s="19" t="s">
        <v>95</v>
      </c>
      <c r="M198" s="117" t="s">
        <v>112</v>
      </c>
      <c r="N198" s="19">
        <v>72</v>
      </c>
      <c r="O198" s="19">
        <v>0</v>
      </c>
      <c r="P198" s="19">
        <v>72</v>
      </c>
      <c r="Q198" s="19" t="s">
        <v>106</v>
      </c>
      <c r="R198" s="126">
        <v>1069042</v>
      </c>
      <c r="S198" s="117" t="s">
        <v>834</v>
      </c>
      <c r="T198" s="117" t="s">
        <v>831</v>
      </c>
      <c r="U198" s="19">
        <v>48245002100</v>
      </c>
      <c r="V198" s="19">
        <v>123</v>
      </c>
      <c r="W198" s="19">
        <v>17</v>
      </c>
      <c r="X198" s="19">
        <v>4</v>
      </c>
      <c r="Y198" s="19">
        <v>8</v>
      </c>
      <c r="Z198" s="19">
        <v>4</v>
      </c>
      <c r="AA198" s="19">
        <v>7</v>
      </c>
    </row>
    <row r="199" spans="1:106" s="19" customFormat="1" ht="15" x14ac:dyDescent="0.25">
      <c r="A199" s="19">
        <v>21222</v>
      </c>
      <c r="B199" s="19" t="s">
        <v>473</v>
      </c>
      <c r="C199" s="19" t="s">
        <v>474</v>
      </c>
      <c r="D199" s="19" t="s">
        <v>465</v>
      </c>
      <c r="E199" s="19" t="s">
        <v>95</v>
      </c>
      <c r="F199" s="19">
        <v>77707</v>
      </c>
      <c r="G199" s="19" t="s">
        <v>466</v>
      </c>
      <c r="H199" s="19">
        <v>5</v>
      </c>
      <c r="I199" s="19" t="s">
        <v>104</v>
      </c>
      <c r="J199" s="19" t="s">
        <v>95</v>
      </c>
      <c r="K199" s="19" t="s">
        <v>95</v>
      </c>
      <c r="L199" s="19" t="s">
        <v>105</v>
      </c>
      <c r="M199" s="117" t="s">
        <v>112</v>
      </c>
      <c r="N199" s="19">
        <v>60</v>
      </c>
      <c r="O199" s="19">
        <v>20</v>
      </c>
      <c r="P199" s="19">
        <v>80</v>
      </c>
      <c r="Q199" s="19" t="s">
        <v>106</v>
      </c>
      <c r="R199" s="126">
        <v>987211</v>
      </c>
      <c r="S199" s="117" t="s">
        <v>962</v>
      </c>
      <c r="T199" s="117" t="s">
        <v>963</v>
      </c>
      <c r="U199" s="19">
        <v>48245001302</v>
      </c>
      <c r="V199" s="19">
        <v>122</v>
      </c>
      <c r="W199" s="19">
        <v>17</v>
      </c>
      <c r="X199" s="19">
        <v>4</v>
      </c>
      <c r="Y199" s="19">
        <v>8</v>
      </c>
      <c r="Z199" s="19">
        <v>4</v>
      </c>
      <c r="AA199" s="19">
        <v>0</v>
      </c>
    </row>
    <row r="200" spans="1:106" s="19" customFormat="1" ht="15" x14ac:dyDescent="0.25">
      <c r="A200" s="19">
        <v>21200</v>
      </c>
      <c r="B200" s="19" t="s">
        <v>475</v>
      </c>
      <c r="C200" s="19" t="s">
        <v>476</v>
      </c>
      <c r="D200" s="19" t="s">
        <v>465</v>
      </c>
      <c r="E200" s="19" t="s">
        <v>95</v>
      </c>
      <c r="F200" s="19">
        <v>77701</v>
      </c>
      <c r="G200" s="19" t="s">
        <v>466</v>
      </c>
      <c r="H200" s="19">
        <v>5</v>
      </c>
      <c r="I200" s="19" t="s">
        <v>104</v>
      </c>
      <c r="J200" s="19" t="s">
        <v>95</v>
      </c>
      <c r="K200" s="19" t="s">
        <v>95</v>
      </c>
      <c r="L200" s="19" t="s">
        <v>95</v>
      </c>
      <c r="M200" s="117" t="s">
        <v>477</v>
      </c>
      <c r="N200" s="19">
        <v>66</v>
      </c>
      <c r="O200" s="19">
        <v>44</v>
      </c>
      <c r="P200" s="19">
        <v>110</v>
      </c>
      <c r="Q200" s="19" t="s">
        <v>107</v>
      </c>
      <c r="R200" s="126">
        <v>1480017</v>
      </c>
      <c r="S200" s="117" t="s">
        <v>964</v>
      </c>
      <c r="T200" s="117" t="s">
        <v>965</v>
      </c>
      <c r="U200" s="19">
        <v>48245011700</v>
      </c>
      <c r="V200" s="19">
        <v>119</v>
      </c>
      <c r="W200" s="19">
        <v>17</v>
      </c>
      <c r="X200" s="19">
        <v>0</v>
      </c>
      <c r="Y200" s="19">
        <v>8</v>
      </c>
      <c r="Z200" s="19">
        <v>4</v>
      </c>
      <c r="AA200" s="19">
        <v>4</v>
      </c>
    </row>
    <row r="201" spans="1:106" customFormat="1" ht="9" customHeight="1" x14ac:dyDescent="0.25">
      <c r="A201" s="109"/>
      <c r="B201" s="109"/>
      <c r="C201" s="109"/>
      <c r="D201" s="109"/>
      <c r="E201" s="109"/>
      <c r="F201" s="111"/>
      <c r="G201" s="109"/>
      <c r="H201" s="109"/>
      <c r="I201" s="109"/>
      <c r="J201" s="111"/>
      <c r="K201" s="111"/>
      <c r="L201" s="111"/>
      <c r="M201" s="109"/>
      <c r="N201" s="111"/>
      <c r="O201" s="111"/>
      <c r="P201" s="111"/>
      <c r="Q201" s="109"/>
      <c r="R201" s="115"/>
      <c r="S201" s="109"/>
      <c r="T201" s="109"/>
    </row>
    <row r="202" spans="1:106" ht="15" x14ac:dyDescent="0.25">
      <c r="A202" s="96" t="s">
        <v>24</v>
      </c>
      <c r="B202" s="97"/>
      <c r="C202" s="98">
        <v>987211</v>
      </c>
      <c r="D202" s="99"/>
      <c r="E202" s="100"/>
      <c r="F202" s="100"/>
      <c r="G202" s="99"/>
      <c r="H202" s="100"/>
      <c r="I202" s="101"/>
      <c r="J202" s="100"/>
      <c r="K202" s="100"/>
      <c r="L202" s="100"/>
      <c r="M202" s="99"/>
      <c r="N202" s="99"/>
      <c r="O202" s="99"/>
      <c r="P202" s="99"/>
      <c r="Q202" s="88" t="s">
        <v>20</v>
      </c>
      <c r="R202" s="102">
        <f>SUM(R195:R201)</f>
        <v>7566946</v>
      </c>
      <c r="S202" s="103"/>
      <c r="T202" s="99"/>
      <c r="U202" s="11"/>
      <c r="V202" s="11"/>
      <c r="W202" s="11"/>
      <c r="X202" s="11"/>
      <c r="Y202"/>
      <c r="Z202" s="19"/>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row>
    <row r="203" spans="1:106" x14ac:dyDescent="0.2">
      <c r="A203" s="32"/>
      <c r="C203" s="7"/>
      <c r="E203" s="15"/>
      <c r="F203" s="15"/>
      <c r="R203" s="44"/>
    </row>
    <row r="204" spans="1:106" s="65" customFormat="1" x14ac:dyDescent="0.2">
      <c r="A204" s="66" t="s">
        <v>39</v>
      </c>
      <c r="C204" s="67"/>
      <c r="E204" s="68"/>
      <c r="F204" s="68"/>
      <c r="H204" s="68"/>
      <c r="J204" s="68"/>
      <c r="K204" s="68"/>
      <c r="L204" s="68"/>
      <c r="R204" s="69"/>
    </row>
    <row r="205" spans="1:106" s="19" customFormat="1" ht="15" x14ac:dyDescent="0.25">
      <c r="A205" s="19">
        <v>21003</v>
      </c>
      <c r="B205" s="19" t="s">
        <v>478</v>
      </c>
      <c r="C205" s="19" t="s">
        <v>483</v>
      </c>
      <c r="D205" s="19" t="s">
        <v>484</v>
      </c>
      <c r="E205" s="19" t="s">
        <v>95</v>
      </c>
      <c r="F205" s="19">
        <v>77377</v>
      </c>
      <c r="G205" s="19" t="s">
        <v>98</v>
      </c>
      <c r="H205" s="19">
        <v>6</v>
      </c>
      <c r="I205" s="19" t="s">
        <v>183</v>
      </c>
      <c r="J205" s="19" t="s">
        <v>95</v>
      </c>
      <c r="K205" s="19" t="s">
        <v>95</v>
      </c>
      <c r="L205" s="19" t="s">
        <v>105</v>
      </c>
      <c r="M205" s="117" t="s">
        <v>112</v>
      </c>
      <c r="N205" s="19">
        <v>72</v>
      </c>
      <c r="O205" s="19">
        <v>8</v>
      </c>
      <c r="P205" s="19">
        <v>80</v>
      </c>
      <c r="Q205" s="19" t="s">
        <v>107</v>
      </c>
      <c r="R205" s="126">
        <v>600000</v>
      </c>
      <c r="S205" s="117" t="s">
        <v>882</v>
      </c>
      <c r="T205" s="117" t="s">
        <v>883</v>
      </c>
      <c r="U205" s="19">
        <v>48201555501</v>
      </c>
      <c r="V205" s="19">
        <v>135</v>
      </c>
      <c r="W205" s="19">
        <v>17</v>
      </c>
      <c r="X205" s="19">
        <v>4</v>
      </c>
      <c r="Y205" s="19">
        <v>8</v>
      </c>
      <c r="Z205" s="19">
        <v>4</v>
      </c>
      <c r="AA205" s="19">
        <v>0</v>
      </c>
    </row>
    <row r="206" spans="1:106" s="19" customFormat="1" ht="15" x14ac:dyDescent="0.25">
      <c r="A206" s="19">
        <v>21160</v>
      </c>
      <c r="B206" s="19" t="s">
        <v>479</v>
      </c>
      <c r="C206" s="19" t="s">
        <v>485</v>
      </c>
      <c r="D206" s="19" t="s">
        <v>486</v>
      </c>
      <c r="E206" s="19" t="s">
        <v>95</v>
      </c>
      <c r="F206" s="19">
        <v>77515</v>
      </c>
      <c r="G206" s="19" t="s">
        <v>492</v>
      </c>
      <c r="H206" s="19">
        <v>6</v>
      </c>
      <c r="I206" s="19" t="s">
        <v>183</v>
      </c>
      <c r="J206" s="19" t="s">
        <v>95</v>
      </c>
      <c r="K206" s="19" t="s">
        <v>95</v>
      </c>
      <c r="L206" s="19" t="s">
        <v>95</v>
      </c>
      <c r="M206" s="117" t="s">
        <v>112</v>
      </c>
      <c r="N206" s="19">
        <v>42</v>
      </c>
      <c r="O206" s="19">
        <v>6</v>
      </c>
      <c r="P206" s="19">
        <v>48</v>
      </c>
      <c r="Q206" s="19" t="s">
        <v>106</v>
      </c>
      <c r="R206" s="126">
        <v>600000</v>
      </c>
      <c r="S206" s="117" t="s">
        <v>843</v>
      </c>
      <c r="T206" s="117" t="s">
        <v>844</v>
      </c>
      <c r="U206" s="19">
        <v>48039662100</v>
      </c>
      <c r="V206" s="19">
        <v>132</v>
      </c>
      <c r="W206" s="19">
        <v>17</v>
      </c>
      <c r="X206" s="19">
        <v>4</v>
      </c>
      <c r="Y206" s="19">
        <v>8</v>
      </c>
      <c r="Z206" s="19">
        <v>4</v>
      </c>
      <c r="AA206" s="19">
        <v>0</v>
      </c>
    </row>
    <row r="207" spans="1:106" s="19" customFormat="1" ht="15" x14ac:dyDescent="0.25">
      <c r="A207" s="19">
        <v>21250</v>
      </c>
      <c r="B207" s="19" t="s">
        <v>481</v>
      </c>
      <c r="C207" s="19" t="s">
        <v>489</v>
      </c>
      <c r="D207" s="19" t="s">
        <v>488</v>
      </c>
      <c r="E207" s="19" t="s">
        <v>95</v>
      </c>
      <c r="F207" s="19">
        <v>77414</v>
      </c>
      <c r="G207" s="19" t="s">
        <v>176</v>
      </c>
      <c r="H207" s="19">
        <v>6</v>
      </c>
      <c r="I207" s="19" t="s">
        <v>183</v>
      </c>
      <c r="J207" s="19" t="s">
        <v>95</v>
      </c>
      <c r="K207" s="19" t="s">
        <v>95</v>
      </c>
      <c r="L207" s="19" t="s">
        <v>95</v>
      </c>
      <c r="M207" s="117" t="s">
        <v>112</v>
      </c>
      <c r="N207" s="19">
        <v>41</v>
      </c>
      <c r="O207" s="19">
        <v>3</v>
      </c>
      <c r="P207" s="19">
        <v>44</v>
      </c>
      <c r="Q207" s="19" t="s">
        <v>106</v>
      </c>
      <c r="R207" s="126">
        <v>900000</v>
      </c>
      <c r="S207" s="117" t="s">
        <v>858</v>
      </c>
      <c r="T207" s="117" t="s">
        <v>859</v>
      </c>
      <c r="U207" s="19">
        <v>48321730202</v>
      </c>
      <c r="V207" s="19">
        <v>132</v>
      </c>
      <c r="W207" s="19">
        <v>17</v>
      </c>
      <c r="X207" s="19">
        <v>4</v>
      </c>
      <c r="Y207" s="19">
        <v>8</v>
      </c>
      <c r="Z207" s="19">
        <v>4</v>
      </c>
      <c r="AA207" s="19">
        <v>0</v>
      </c>
    </row>
    <row r="208" spans="1:106" s="19" customFormat="1" ht="15" x14ac:dyDescent="0.25">
      <c r="A208" s="19">
        <v>21288</v>
      </c>
      <c r="B208" s="19" t="s">
        <v>482</v>
      </c>
      <c r="C208" s="19" t="s">
        <v>490</v>
      </c>
      <c r="D208" s="19" t="s">
        <v>491</v>
      </c>
      <c r="E208" s="19" t="s">
        <v>95</v>
      </c>
      <c r="F208" s="19">
        <v>77474</v>
      </c>
      <c r="G208" s="19" t="s">
        <v>88</v>
      </c>
      <c r="H208" s="19">
        <v>6</v>
      </c>
      <c r="I208" s="19" t="s">
        <v>183</v>
      </c>
      <c r="J208" s="19" t="s">
        <v>95</v>
      </c>
      <c r="K208" s="19" t="s">
        <v>95</v>
      </c>
      <c r="L208" s="19" t="s">
        <v>95</v>
      </c>
      <c r="M208" s="117" t="s">
        <v>112</v>
      </c>
      <c r="N208" s="19">
        <v>45</v>
      </c>
      <c r="O208" s="19">
        <v>3</v>
      </c>
      <c r="P208" s="19">
        <v>48</v>
      </c>
      <c r="Q208" s="19" t="s">
        <v>106</v>
      </c>
      <c r="R208" s="126">
        <v>900000</v>
      </c>
      <c r="S208" s="117" t="s">
        <v>959</v>
      </c>
      <c r="T208" s="117" t="s">
        <v>898</v>
      </c>
      <c r="U208" s="19">
        <v>48015760200</v>
      </c>
      <c r="V208" s="19">
        <v>132</v>
      </c>
      <c r="W208" s="19">
        <v>17</v>
      </c>
      <c r="X208" s="19">
        <v>4</v>
      </c>
      <c r="Y208" s="19">
        <v>8</v>
      </c>
      <c r="Z208" s="19">
        <v>4</v>
      </c>
      <c r="AA208" s="19">
        <v>0</v>
      </c>
    </row>
    <row r="209" spans="1:106" s="19" customFormat="1" ht="15" x14ac:dyDescent="0.25">
      <c r="A209" s="19">
        <v>21249</v>
      </c>
      <c r="B209" s="19" t="s">
        <v>480</v>
      </c>
      <c r="C209" s="19" t="s">
        <v>487</v>
      </c>
      <c r="D209" s="19" t="s">
        <v>488</v>
      </c>
      <c r="E209" s="19" t="s">
        <v>95</v>
      </c>
      <c r="F209" s="19">
        <v>77414</v>
      </c>
      <c r="G209" s="19" t="s">
        <v>176</v>
      </c>
      <c r="H209" s="19">
        <v>6</v>
      </c>
      <c r="I209" s="19" t="s">
        <v>183</v>
      </c>
      <c r="J209" s="19" t="s">
        <v>95</v>
      </c>
      <c r="K209" s="19" t="s">
        <v>95</v>
      </c>
      <c r="L209" s="19" t="s">
        <v>95</v>
      </c>
      <c r="M209" s="117" t="s">
        <v>112</v>
      </c>
      <c r="N209" s="19">
        <v>44</v>
      </c>
      <c r="O209" s="19">
        <v>4</v>
      </c>
      <c r="P209" s="19">
        <v>48</v>
      </c>
      <c r="Q209" s="19" t="s">
        <v>106</v>
      </c>
      <c r="R209" s="126">
        <v>900000</v>
      </c>
      <c r="S209" s="117" t="s">
        <v>858</v>
      </c>
      <c r="T209" s="117" t="s">
        <v>859</v>
      </c>
      <c r="U209" s="19">
        <v>48321730201</v>
      </c>
      <c r="V209" s="19">
        <v>130</v>
      </c>
      <c r="W209" s="19">
        <v>17</v>
      </c>
      <c r="X209" s="19">
        <v>4</v>
      </c>
      <c r="Y209" s="19">
        <v>8</v>
      </c>
      <c r="Z209" s="19">
        <v>4</v>
      </c>
      <c r="AA209" s="19">
        <v>0</v>
      </c>
    </row>
    <row r="210" spans="1:106" customFormat="1" ht="5.45" customHeight="1" x14ac:dyDescent="0.25">
      <c r="F210" s="38"/>
      <c r="J210" s="38"/>
      <c r="K210" s="38"/>
      <c r="L210" s="38"/>
      <c r="N210" s="38"/>
      <c r="O210" s="38"/>
      <c r="P210" s="38"/>
      <c r="R210" s="83"/>
    </row>
    <row r="211" spans="1:106" ht="15" x14ac:dyDescent="0.25">
      <c r="A211" s="96" t="s">
        <v>24</v>
      </c>
      <c r="B211" s="97"/>
      <c r="C211" s="98">
        <v>600000</v>
      </c>
      <c r="D211" s="99"/>
      <c r="E211" s="100"/>
      <c r="F211" s="100"/>
      <c r="G211" s="99"/>
      <c r="H211" s="100"/>
      <c r="I211" s="101"/>
      <c r="J211" s="100"/>
      <c r="K211" s="100"/>
      <c r="L211" s="100"/>
      <c r="M211" s="99"/>
      <c r="N211" s="99"/>
      <c r="O211" s="99"/>
      <c r="P211" s="99"/>
      <c r="Q211" s="88" t="s">
        <v>20</v>
      </c>
      <c r="R211" s="102">
        <f>SUM(R205:R210)</f>
        <v>3900000</v>
      </c>
      <c r="S211" s="103"/>
      <c r="T211" s="11"/>
      <c r="U211" s="11"/>
      <c r="V211" s="11"/>
      <c r="W211" s="11"/>
      <c r="X211" s="11"/>
      <c r="Y211"/>
      <c r="Z211" s="19"/>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row>
    <row r="212" spans="1:106" x14ac:dyDescent="0.2">
      <c r="A212" s="104"/>
      <c r="B212" s="105"/>
      <c r="C212" s="106"/>
      <c r="D212" s="105"/>
      <c r="E212" s="107"/>
      <c r="F212" s="107"/>
      <c r="G212" s="105"/>
      <c r="H212" s="107"/>
      <c r="I212" s="105"/>
      <c r="J212" s="107"/>
      <c r="K212" s="107"/>
      <c r="L212" s="107"/>
      <c r="M212" s="105"/>
      <c r="N212" s="105"/>
      <c r="O212" s="105"/>
      <c r="P212" s="105"/>
      <c r="Q212" s="105"/>
      <c r="R212" s="108"/>
      <c r="S212" s="105"/>
    </row>
    <row r="213" spans="1:106" s="65" customFormat="1" x14ac:dyDescent="0.2">
      <c r="A213" s="66" t="s">
        <v>40</v>
      </c>
      <c r="C213" s="67"/>
      <c r="E213" s="68"/>
      <c r="F213" s="68"/>
      <c r="H213" s="68"/>
      <c r="J213" s="68"/>
      <c r="K213" s="68"/>
      <c r="L213" s="68"/>
      <c r="R213" s="69"/>
    </row>
    <row r="214" spans="1:106" s="19" customFormat="1" ht="15" x14ac:dyDescent="0.25">
      <c r="A214" s="19">
        <v>21036</v>
      </c>
      <c r="B214" s="19" t="s">
        <v>493</v>
      </c>
      <c r="C214" s="19" t="s">
        <v>494</v>
      </c>
      <c r="D214" s="19" t="s">
        <v>89</v>
      </c>
      <c r="E214" s="19" t="s">
        <v>95</v>
      </c>
      <c r="F214" s="19">
        <v>77043</v>
      </c>
      <c r="G214" s="19" t="s">
        <v>98</v>
      </c>
      <c r="H214" s="19">
        <v>6</v>
      </c>
      <c r="I214" s="19" t="s">
        <v>104</v>
      </c>
      <c r="J214" s="19" t="s">
        <v>95</v>
      </c>
      <c r="K214" s="19" t="s">
        <v>95</v>
      </c>
      <c r="L214" s="19" t="s">
        <v>105</v>
      </c>
      <c r="M214" s="19" t="s">
        <v>112</v>
      </c>
      <c r="N214" s="19">
        <v>80</v>
      </c>
      <c r="O214" s="19">
        <v>0</v>
      </c>
      <c r="P214" s="19">
        <v>80</v>
      </c>
      <c r="Q214" s="19" t="s">
        <v>107</v>
      </c>
      <c r="R214" s="126">
        <v>1500000</v>
      </c>
      <c r="S214" s="117" t="s">
        <v>922</v>
      </c>
      <c r="T214" s="117" t="s">
        <v>923</v>
      </c>
      <c r="U214" s="19">
        <v>48201522401</v>
      </c>
      <c r="V214" s="19">
        <v>139</v>
      </c>
      <c r="W214" s="19">
        <v>17</v>
      </c>
      <c r="X214" s="19">
        <v>4</v>
      </c>
      <c r="Y214" s="19">
        <v>8</v>
      </c>
      <c r="Z214" s="19">
        <v>4</v>
      </c>
      <c r="AA214" s="19">
        <v>0</v>
      </c>
    </row>
    <row r="215" spans="1:106" s="19" customFormat="1" ht="15" x14ac:dyDescent="0.25">
      <c r="A215" s="19">
        <v>21091</v>
      </c>
      <c r="B215" s="19" t="s">
        <v>495</v>
      </c>
      <c r="C215" s="19" t="s">
        <v>496</v>
      </c>
      <c r="D215" s="19" t="s">
        <v>89</v>
      </c>
      <c r="E215" s="19" t="s">
        <v>95</v>
      </c>
      <c r="F215" s="19">
        <v>77043</v>
      </c>
      <c r="G215" s="19" t="s">
        <v>98</v>
      </c>
      <c r="H215" s="19">
        <v>6</v>
      </c>
      <c r="I215" s="19" t="s">
        <v>104</v>
      </c>
      <c r="J215" s="19" t="s">
        <v>95</v>
      </c>
      <c r="K215" s="19" t="s">
        <v>95</v>
      </c>
      <c r="L215" s="19" t="s">
        <v>95</v>
      </c>
      <c r="M215" s="19" t="s">
        <v>112</v>
      </c>
      <c r="N215" s="19">
        <v>83</v>
      </c>
      <c r="O215" s="19">
        <v>37</v>
      </c>
      <c r="P215" s="19">
        <v>120</v>
      </c>
      <c r="Q215" s="19" t="s">
        <v>107</v>
      </c>
      <c r="R215" s="126">
        <v>1500000</v>
      </c>
      <c r="S215" s="117" t="s">
        <v>924</v>
      </c>
      <c r="T215" s="117" t="s">
        <v>925</v>
      </c>
      <c r="U215" s="19">
        <v>48201522401</v>
      </c>
      <c r="V215" s="19">
        <v>139</v>
      </c>
      <c r="W215" s="19">
        <v>17</v>
      </c>
      <c r="X215" s="19">
        <v>4</v>
      </c>
      <c r="Y215" s="19">
        <v>8</v>
      </c>
      <c r="Z215" s="19">
        <v>4</v>
      </c>
      <c r="AA215" s="19">
        <v>0</v>
      </c>
    </row>
    <row r="216" spans="1:106" s="19" customFormat="1" ht="15" x14ac:dyDescent="0.25">
      <c r="A216" s="19">
        <v>21204</v>
      </c>
      <c r="B216" s="19" t="s">
        <v>497</v>
      </c>
      <c r="C216" s="19" t="s">
        <v>498</v>
      </c>
      <c r="D216" s="117" t="s">
        <v>89</v>
      </c>
      <c r="E216" s="19" t="s">
        <v>95</v>
      </c>
      <c r="F216" s="19">
        <v>77043</v>
      </c>
      <c r="G216" s="19" t="s">
        <v>98</v>
      </c>
      <c r="H216" s="19">
        <v>6</v>
      </c>
      <c r="I216" s="19" t="s">
        <v>104</v>
      </c>
      <c r="J216" s="19" t="s">
        <v>95</v>
      </c>
      <c r="K216" s="19" t="s">
        <v>95</v>
      </c>
      <c r="L216" s="19" t="s">
        <v>95</v>
      </c>
      <c r="M216" s="19" t="s">
        <v>112</v>
      </c>
      <c r="N216" s="19">
        <v>70</v>
      </c>
      <c r="O216" s="19">
        <v>30</v>
      </c>
      <c r="P216" s="19">
        <v>100</v>
      </c>
      <c r="Q216" s="19" t="s">
        <v>107</v>
      </c>
      <c r="R216" s="126">
        <v>1500000</v>
      </c>
      <c r="S216" s="117" t="s">
        <v>926</v>
      </c>
      <c r="T216" s="117" t="s">
        <v>927</v>
      </c>
      <c r="U216" s="19">
        <v>48201522401</v>
      </c>
      <c r="V216" s="19">
        <v>139</v>
      </c>
      <c r="W216" s="19">
        <v>17</v>
      </c>
      <c r="X216" s="19">
        <v>4</v>
      </c>
      <c r="Y216" s="19">
        <v>8</v>
      </c>
      <c r="Z216" s="19">
        <v>4</v>
      </c>
      <c r="AA216" s="19">
        <v>0</v>
      </c>
    </row>
    <row r="217" spans="1:106" s="19" customFormat="1" ht="15" x14ac:dyDescent="0.25">
      <c r="A217" s="19">
        <v>21229</v>
      </c>
      <c r="B217" s="19" t="s">
        <v>499</v>
      </c>
      <c r="C217" s="19" t="s">
        <v>500</v>
      </c>
      <c r="D217" s="19" t="s">
        <v>89</v>
      </c>
      <c r="E217" s="19" t="s">
        <v>95</v>
      </c>
      <c r="F217" s="19">
        <v>77027</v>
      </c>
      <c r="G217" s="19" t="s">
        <v>98</v>
      </c>
      <c r="H217" s="19">
        <v>6</v>
      </c>
      <c r="I217" s="19" t="s">
        <v>104</v>
      </c>
      <c r="J217" s="19" t="s">
        <v>95</v>
      </c>
      <c r="K217" s="19" t="s">
        <v>95</v>
      </c>
      <c r="L217" s="19" t="s">
        <v>95</v>
      </c>
      <c r="M217" s="19" t="s">
        <v>112</v>
      </c>
      <c r="N217" s="19">
        <v>80</v>
      </c>
      <c r="O217" s="19">
        <v>10</v>
      </c>
      <c r="P217" s="19">
        <v>90</v>
      </c>
      <c r="Q217" s="19" t="s">
        <v>107</v>
      </c>
      <c r="R217" s="126">
        <v>1500000</v>
      </c>
      <c r="S217" s="117" t="s">
        <v>928</v>
      </c>
      <c r="T217" s="117" t="s">
        <v>929</v>
      </c>
      <c r="U217" s="19">
        <v>48201411800</v>
      </c>
      <c r="V217" s="19">
        <v>139</v>
      </c>
      <c r="W217" s="19">
        <v>17</v>
      </c>
      <c r="X217" s="19">
        <v>4</v>
      </c>
      <c r="Y217" s="19">
        <v>8</v>
      </c>
      <c r="Z217" s="19">
        <v>4</v>
      </c>
      <c r="AA217" s="19">
        <v>0</v>
      </c>
    </row>
    <row r="218" spans="1:106" s="19" customFormat="1" ht="15" x14ac:dyDescent="0.25">
      <c r="A218" s="19">
        <v>21308</v>
      </c>
      <c r="B218" s="19" t="s">
        <v>501</v>
      </c>
      <c r="C218" s="19" t="s">
        <v>502</v>
      </c>
      <c r="D218" s="19" t="s">
        <v>89</v>
      </c>
      <c r="E218" s="19" t="s">
        <v>95</v>
      </c>
      <c r="F218" s="19">
        <v>77005</v>
      </c>
      <c r="G218" s="19" t="s">
        <v>98</v>
      </c>
      <c r="H218" s="19">
        <v>6</v>
      </c>
      <c r="I218" s="19" t="s">
        <v>104</v>
      </c>
      <c r="J218" s="19" t="s">
        <v>95</v>
      </c>
      <c r="K218" s="19" t="s">
        <v>95</v>
      </c>
      <c r="L218" s="19" t="s">
        <v>95</v>
      </c>
      <c r="M218" s="19" t="s">
        <v>112</v>
      </c>
      <c r="N218" s="19">
        <v>90</v>
      </c>
      <c r="O218" s="19">
        <v>24</v>
      </c>
      <c r="P218" s="19">
        <v>114</v>
      </c>
      <c r="Q218" s="19" t="s">
        <v>107</v>
      </c>
      <c r="R218" s="126">
        <v>1500000</v>
      </c>
      <c r="S218" s="117" t="s">
        <v>930</v>
      </c>
      <c r="T218" s="117" t="s">
        <v>931</v>
      </c>
      <c r="U218" s="19">
        <v>48201411800</v>
      </c>
      <c r="V218" s="19">
        <v>139</v>
      </c>
      <c r="W218" s="19">
        <v>17</v>
      </c>
      <c r="X218" s="19">
        <v>4</v>
      </c>
      <c r="Y218" s="19">
        <v>8</v>
      </c>
      <c r="Z218" s="19">
        <v>4</v>
      </c>
      <c r="AA218" s="19">
        <v>0</v>
      </c>
    </row>
    <row r="219" spans="1:106" s="19" customFormat="1" ht="15" x14ac:dyDescent="0.25">
      <c r="A219" s="19">
        <v>21001</v>
      </c>
      <c r="B219" s="19" t="s">
        <v>503</v>
      </c>
      <c r="C219" s="19" t="s">
        <v>504</v>
      </c>
      <c r="D219" s="19" t="s">
        <v>89</v>
      </c>
      <c r="E219" s="19" t="s">
        <v>95</v>
      </c>
      <c r="F219" s="19">
        <v>77007</v>
      </c>
      <c r="G219" s="19" t="s">
        <v>98</v>
      </c>
      <c r="H219" s="19">
        <v>6</v>
      </c>
      <c r="I219" s="19" t="s">
        <v>104</v>
      </c>
      <c r="J219" s="19" t="s">
        <v>95</v>
      </c>
      <c r="K219" s="19" t="s">
        <v>95</v>
      </c>
      <c r="L219" s="19" t="s">
        <v>105</v>
      </c>
      <c r="M219" s="19" t="s">
        <v>184</v>
      </c>
      <c r="N219" s="19">
        <v>58</v>
      </c>
      <c r="O219" s="19">
        <v>2</v>
      </c>
      <c r="P219" s="19">
        <v>60</v>
      </c>
      <c r="Q219" s="19" t="s">
        <v>106</v>
      </c>
      <c r="R219" s="126">
        <v>1500000</v>
      </c>
      <c r="S219" s="117" t="s">
        <v>882</v>
      </c>
      <c r="T219" s="117" t="s">
        <v>883</v>
      </c>
      <c r="U219" s="19">
        <v>48201510400</v>
      </c>
      <c r="V219" s="19">
        <v>138</v>
      </c>
      <c r="W219" s="19">
        <v>17</v>
      </c>
      <c r="X219" s="19">
        <v>4</v>
      </c>
      <c r="Y219" s="19">
        <v>8</v>
      </c>
      <c r="Z219" s="19">
        <v>4</v>
      </c>
      <c r="AA219" s="19">
        <v>0</v>
      </c>
    </row>
    <row r="220" spans="1:106" s="19" customFormat="1" ht="15" x14ac:dyDescent="0.25">
      <c r="A220" s="19">
        <v>21012</v>
      </c>
      <c r="B220" s="19" t="s">
        <v>505</v>
      </c>
      <c r="C220" s="19" t="s">
        <v>506</v>
      </c>
      <c r="D220" s="19" t="s">
        <v>89</v>
      </c>
      <c r="E220" s="19" t="s">
        <v>95</v>
      </c>
      <c r="F220" s="19">
        <v>77004</v>
      </c>
      <c r="G220" s="19" t="s">
        <v>98</v>
      </c>
      <c r="H220" s="19">
        <v>6</v>
      </c>
      <c r="I220" s="19" t="s">
        <v>104</v>
      </c>
      <c r="J220" s="19" t="s">
        <v>95</v>
      </c>
      <c r="K220" s="19" t="s">
        <v>95</v>
      </c>
      <c r="L220" s="19" t="s">
        <v>105</v>
      </c>
      <c r="M220" s="19" t="s">
        <v>112</v>
      </c>
      <c r="N220" s="19">
        <v>72</v>
      </c>
      <c r="O220" s="19">
        <v>8</v>
      </c>
      <c r="P220" s="19">
        <v>80</v>
      </c>
      <c r="Q220" s="19" t="s">
        <v>107</v>
      </c>
      <c r="R220" s="126">
        <v>1500000</v>
      </c>
      <c r="S220" s="117" t="s">
        <v>882</v>
      </c>
      <c r="T220" s="117" t="s">
        <v>883</v>
      </c>
      <c r="U220" s="19">
        <v>48201312000</v>
      </c>
      <c r="V220" s="19">
        <v>138</v>
      </c>
      <c r="W220" s="19">
        <v>17</v>
      </c>
      <c r="X220" s="19">
        <v>4</v>
      </c>
      <c r="Y220" s="19">
        <v>8</v>
      </c>
      <c r="Z220" s="19">
        <v>4</v>
      </c>
      <c r="AA220" s="19">
        <v>0</v>
      </c>
    </row>
    <row r="221" spans="1:106" s="19" customFormat="1" ht="15" x14ac:dyDescent="0.25">
      <c r="A221" s="19">
        <v>21020</v>
      </c>
      <c r="B221" s="19" t="s">
        <v>507</v>
      </c>
      <c r="C221" s="19" t="s">
        <v>508</v>
      </c>
      <c r="D221" s="19" t="s">
        <v>89</v>
      </c>
      <c r="E221" s="19" t="s">
        <v>95</v>
      </c>
      <c r="F221" s="19">
        <v>77058</v>
      </c>
      <c r="G221" s="19" t="s">
        <v>98</v>
      </c>
      <c r="H221" s="19">
        <v>6</v>
      </c>
      <c r="I221" s="19" t="s">
        <v>104</v>
      </c>
      <c r="J221" s="19" t="s">
        <v>95</v>
      </c>
      <c r="K221" s="19" t="s">
        <v>95</v>
      </c>
      <c r="L221" s="19" t="s">
        <v>95</v>
      </c>
      <c r="M221" s="19" t="s">
        <v>112</v>
      </c>
      <c r="N221" s="19">
        <v>90</v>
      </c>
      <c r="O221" s="19">
        <v>58</v>
      </c>
      <c r="P221" s="19">
        <v>148</v>
      </c>
      <c r="Q221" s="19" t="s">
        <v>107</v>
      </c>
      <c r="R221" s="126">
        <v>1500000</v>
      </c>
      <c r="S221" s="117" t="s">
        <v>932</v>
      </c>
      <c r="T221" s="117" t="s">
        <v>933</v>
      </c>
      <c r="U221" s="19">
        <v>48201341100</v>
      </c>
      <c r="V221" s="19">
        <v>138</v>
      </c>
      <c r="W221" s="19">
        <v>17</v>
      </c>
      <c r="X221" s="19">
        <v>4</v>
      </c>
      <c r="Y221" s="19">
        <v>8</v>
      </c>
      <c r="Z221" s="19">
        <v>4</v>
      </c>
      <c r="AA221" s="19">
        <v>0</v>
      </c>
    </row>
    <row r="222" spans="1:106" s="19" customFormat="1" ht="15" x14ac:dyDescent="0.25">
      <c r="A222" s="19">
        <v>21100</v>
      </c>
      <c r="B222" s="19" t="s">
        <v>509</v>
      </c>
      <c r="C222" s="19" t="s">
        <v>510</v>
      </c>
      <c r="D222" s="19" t="s">
        <v>89</v>
      </c>
      <c r="E222" s="19" t="s">
        <v>95</v>
      </c>
      <c r="F222" s="19">
        <v>77082</v>
      </c>
      <c r="G222" s="19" t="s">
        <v>98</v>
      </c>
      <c r="H222" s="19">
        <v>6</v>
      </c>
      <c r="I222" s="19" t="s">
        <v>104</v>
      </c>
      <c r="J222" s="19" t="s">
        <v>95</v>
      </c>
      <c r="K222" s="19" t="s">
        <v>95</v>
      </c>
      <c r="L222" s="19" t="s">
        <v>95</v>
      </c>
      <c r="M222" s="19" t="s">
        <v>112</v>
      </c>
      <c r="N222" s="19">
        <v>78</v>
      </c>
      <c r="O222" s="19">
        <v>12</v>
      </c>
      <c r="P222" s="19">
        <v>90</v>
      </c>
      <c r="Q222" s="19" t="s">
        <v>107</v>
      </c>
      <c r="R222" s="126">
        <v>1500000</v>
      </c>
      <c r="S222" s="117" t="s">
        <v>924</v>
      </c>
      <c r="T222" s="117" t="s">
        <v>925</v>
      </c>
      <c r="U222" s="19">
        <v>48201452100</v>
      </c>
      <c r="V222" s="19">
        <v>138</v>
      </c>
      <c r="W222" s="19">
        <v>17</v>
      </c>
      <c r="X222" s="19">
        <v>4</v>
      </c>
      <c r="Y222" s="19">
        <v>8</v>
      </c>
      <c r="Z222" s="19">
        <v>4</v>
      </c>
      <c r="AA222" s="19">
        <v>0</v>
      </c>
    </row>
    <row r="223" spans="1:106" s="19" customFormat="1" ht="15" x14ac:dyDescent="0.25">
      <c r="A223" s="19">
        <v>21292</v>
      </c>
      <c r="B223" s="19" t="s">
        <v>511</v>
      </c>
      <c r="C223" s="19" t="s">
        <v>512</v>
      </c>
      <c r="D223" s="19" t="s">
        <v>89</v>
      </c>
      <c r="E223" s="19" t="s">
        <v>95</v>
      </c>
      <c r="F223" s="19">
        <v>77008</v>
      </c>
      <c r="G223" s="19" t="s">
        <v>98</v>
      </c>
      <c r="H223" s="19">
        <v>6</v>
      </c>
      <c r="I223" s="19" t="s">
        <v>104</v>
      </c>
      <c r="J223" s="19" t="s">
        <v>95</v>
      </c>
      <c r="K223" s="19" t="s">
        <v>95</v>
      </c>
      <c r="L223" s="19" t="s">
        <v>95</v>
      </c>
      <c r="M223" s="19" t="s">
        <v>112</v>
      </c>
      <c r="N223" s="19">
        <v>90</v>
      </c>
      <c r="O223" s="19">
        <v>24</v>
      </c>
      <c r="P223" s="19">
        <v>114</v>
      </c>
      <c r="Q223" s="19" t="s">
        <v>107</v>
      </c>
      <c r="R223" s="126">
        <v>1500000</v>
      </c>
      <c r="S223" s="117" t="s">
        <v>930</v>
      </c>
      <c r="T223" s="117" t="s">
        <v>931</v>
      </c>
      <c r="U223" s="19">
        <v>48201511001</v>
      </c>
      <c r="V223" s="19">
        <v>138</v>
      </c>
      <c r="W223" s="19">
        <v>17</v>
      </c>
      <c r="X223" s="19">
        <v>4</v>
      </c>
      <c r="Y223" s="19">
        <v>8</v>
      </c>
      <c r="Z223" s="19">
        <v>4</v>
      </c>
      <c r="AA223" s="19">
        <v>0</v>
      </c>
    </row>
    <row r="224" spans="1:106" s="19" customFormat="1" ht="15" x14ac:dyDescent="0.25">
      <c r="A224" s="19">
        <v>21011</v>
      </c>
      <c r="B224" s="19" t="s">
        <v>513</v>
      </c>
      <c r="C224" s="19" t="s">
        <v>514</v>
      </c>
      <c r="D224" s="19" t="s">
        <v>515</v>
      </c>
      <c r="E224" s="19" t="s">
        <v>95</v>
      </c>
      <c r="F224" s="19">
        <v>77477</v>
      </c>
      <c r="G224" s="19" t="s">
        <v>516</v>
      </c>
      <c r="H224" s="19">
        <v>6</v>
      </c>
      <c r="I224" s="19" t="s">
        <v>104</v>
      </c>
      <c r="J224" s="19" t="s">
        <v>95</v>
      </c>
      <c r="K224" s="19" t="s">
        <v>95</v>
      </c>
      <c r="L224" s="19" t="s">
        <v>105</v>
      </c>
      <c r="M224" s="19" t="s">
        <v>112</v>
      </c>
      <c r="N224" s="19">
        <v>108</v>
      </c>
      <c r="O224" s="19">
        <v>12</v>
      </c>
      <c r="P224" s="19">
        <v>120</v>
      </c>
      <c r="Q224" s="19" t="s">
        <v>106</v>
      </c>
      <c r="R224" s="126">
        <v>1500000</v>
      </c>
      <c r="S224" s="117" t="s">
        <v>882</v>
      </c>
      <c r="T224" s="117" t="s">
        <v>883</v>
      </c>
      <c r="U224" s="19">
        <v>48157672002</v>
      </c>
      <c r="V224" s="19">
        <v>137</v>
      </c>
      <c r="W224" s="19">
        <v>17</v>
      </c>
      <c r="X224" s="19">
        <v>4</v>
      </c>
      <c r="Y224" s="19">
        <v>8</v>
      </c>
      <c r="Z224" s="19">
        <v>4</v>
      </c>
      <c r="AA224" s="19">
        <v>0</v>
      </c>
    </row>
    <row r="225" spans="1:27" s="19" customFormat="1" ht="15" x14ac:dyDescent="0.25">
      <c r="A225" s="19">
        <v>21016</v>
      </c>
      <c r="B225" s="19" t="s">
        <v>517</v>
      </c>
      <c r="C225" s="19" t="s">
        <v>518</v>
      </c>
      <c r="D225" s="19" t="s">
        <v>89</v>
      </c>
      <c r="E225" s="19" t="s">
        <v>95</v>
      </c>
      <c r="F225" s="19">
        <v>77070</v>
      </c>
      <c r="G225" s="19" t="s">
        <v>98</v>
      </c>
      <c r="H225" s="19">
        <v>6</v>
      </c>
      <c r="I225" s="19" t="s">
        <v>104</v>
      </c>
      <c r="J225" s="19" t="s">
        <v>95</v>
      </c>
      <c r="K225" s="19" t="s">
        <v>95</v>
      </c>
      <c r="L225" s="19" t="s">
        <v>95</v>
      </c>
      <c r="M225" s="19" t="s">
        <v>112</v>
      </c>
      <c r="N225" s="19">
        <v>86</v>
      </c>
      <c r="O225" s="19">
        <v>10</v>
      </c>
      <c r="P225" s="19">
        <v>96</v>
      </c>
      <c r="Q225" s="19" t="s">
        <v>106</v>
      </c>
      <c r="R225" s="126">
        <v>1500000</v>
      </c>
      <c r="S225" s="117" t="s">
        <v>934</v>
      </c>
      <c r="T225" s="117" t="s">
        <v>935</v>
      </c>
      <c r="U225" s="19">
        <v>48201552700</v>
      </c>
      <c r="V225" s="19">
        <v>137</v>
      </c>
      <c r="W225" s="19">
        <v>17</v>
      </c>
      <c r="X225" s="19">
        <v>4</v>
      </c>
      <c r="Y225" s="19">
        <v>8</v>
      </c>
      <c r="Z225" s="19">
        <v>4</v>
      </c>
      <c r="AA225" s="19">
        <v>0</v>
      </c>
    </row>
    <row r="226" spans="1:27" s="19" customFormat="1" ht="15" x14ac:dyDescent="0.25">
      <c r="A226" s="19">
        <v>21025</v>
      </c>
      <c r="B226" s="19" t="s">
        <v>519</v>
      </c>
      <c r="C226" s="19" t="s">
        <v>520</v>
      </c>
      <c r="D226" s="19" t="s">
        <v>521</v>
      </c>
      <c r="E226" s="19" t="s">
        <v>95</v>
      </c>
      <c r="F226" s="19">
        <v>77338</v>
      </c>
      <c r="G226" s="19" t="s">
        <v>98</v>
      </c>
      <c r="H226" s="19">
        <v>6</v>
      </c>
      <c r="I226" s="19" t="s">
        <v>104</v>
      </c>
      <c r="J226" s="19" t="s">
        <v>95</v>
      </c>
      <c r="K226" s="19" t="s">
        <v>95</v>
      </c>
      <c r="L226" s="19" t="s">
        <v>95</v>
      </c>
      <c r="M226" s="19" t="s">
        <v>112</v>
      </c>
      <c r="N226" s="19">
        <v>100</v>
      </c>
      <c r="O226" s="19">
        <v>0</v>
      </c>
      <c r="P226" s="19">
        <v>100</v>
      </c>
      <c r="Q226" s="19" t="s">
        <v>107</v>
      </c>
      <c r="R226" s="126">
        <v>1500000</v>
      </c>
      <c r="S226" s="117" t="s">
        <v>877</v>
      </c>
      <c r="T226" s="117" t="s">
        <v>878</v>
      </c>
      <c r="U226" s="19">
        <v>48201250701</v>
      </c>
      <c r="V226" s="19">
        <v>137</v>
      </c>
      <c r="W226" s="19">
        <v>17</v>
      </c>
      <c r="X226" s="19">
        <v>4</v>
      </c>
      <c r="Y226" s="19">
        <v>8</v>
      </c>
      <c r="Z226" s="19">
        <v>4</v>
      </c>
      <c r="AA226" s="19">
        <v>0</v>
      </c>
    </row>
    <row r="227" spans="1:27" s="19" customFormat="1" ht="15" x14ac:dyDescent="0.25">
      <c r="A227" s="19">
        <v>21027</v>
      </c>
      <c r="B227" s="19" t="s">
        <v>522</v>
      </c>
      <c r="C227" s="19" t="s">
        <v>523</v>
      </c>
      <c r="D227" s="19" t="s">
        <v>89</v>
      </c>
      <c r="E227" s="19" t="s">
        <v>95</v>
      </c>
      <c r="F227" s="19">
        <v>77003</v>
      </c>
      <c r="G227" s="19" t="s">
        <v>98</v>
      </c>
      <c r="H227" s="19">
        <v>6</v>
      </c>
      <c r="I227" s="19" t="s">
        <v>104</v>
      </c>
      <c r="J227" s="19" t="s">
        <v>95</v>
      </c>
      <c r="K227" s="19" t="s">
        <v>95</v>
      </c>
      <c r="L227" s="19" t="s">
        <v>105</v>
      </c>
      <c r="M227" s="19" t="s">
        <v>112</v>
      </c>
      <c r="N227" s="19">
        <v>130</v>
      </c>
      <c r="O227" s="19">
        <v>0</v>
      </c>
      <c r="P227" s="19">
        <v>130</v>
      </c>
      <c r="Q227" s="19" t="s">
        <v>107</v>
      </c>
      <c r="R227" s="126">
        <v>1500000</v>
      </c>
      <c r="S227" s="117" t="s">
        <v>936</v>
      </c>
      <c r="T227" s="117" t="s">
        <v>937</v>
      </c>
      <c r="U227" s="19">
        <v>48201310200</v>
      </c>
      <c r="V227" s="19">
        <v>137</v>
      </c>
      <c r="W227" s="19">
        <v>17</v>
      </c>
      <c r="X227" s="19">
        <v>4</v>
      </c>
      <c r="Y227" s="19">
        <v>8</v>
      </c>
      <c r="Z227" s="19">
        <v>4</v>
      </c>
      <c r="AA227" s="19">
        <v>0</v>
      </c>
    </row>
    <row r="228" spans="1:27" s="19" customFormat="1" ht="15" x14ac:dyDescent="0.25">
      <c r="A228" s="19">
        <v>21041</v>
      </c>
      <c r="B228" s="19" t="s">
        <v>524</v>
      </c>
      <c r="C228" s="19" t="s">
        <v>525</v>
      </c>
      <c r="D228" s="19" t="s">
        <v>89</v>
      </c>
      <c r="E228" s="19" t="s">
        <v>95</v>
      </c>
      <c r="F228" s="19">
        <v>77003</v>
      </c>
      <c r="G228" s="19" t="s">
        <v>98</v>
      </c>
      <c r="H228" s="19">
        <v>6</v>
      </c>
      <c r="I228" s="19" t="s">
        <v>104</v>
      </c>
      <c r="J228" s="19" t="s">
        <v>95</v>
      </c>
      <c r="K228" s="19" t="s">
        <v>95</v>
      </c>
      <c r="L228" s="19" t="s">
        <v>95</v>
      </c>
      <c r="M228" s="19" t="s">
        <v>112</v>
      </c>
      <c r="N228" s="19">
        <v>76</v>
      </c>
      <c r="O228" s="19">
        <v>19</v>
      </c>
      <c r="P228" s="19">
        <v>95</v>
      </c>
      <c r="Q228" s="19" t="s">
        <v>107</v>
      </c>
      <c r="R228" s="126">
        <v>1500000</v>
      </c>
      <c r="S228" s="117" t="s">
        <v>938</v>
      </c>
      <c r="T228" s="117" t="s">
        <v>939</v>
      </c>
      <c r="U228" s="19">
        <v>48201310200</v>
      </c>
      <c r="V228" s="19">
        <v>137</v>
      </c>
      <c r="W228" s="19">
        <v>17</v>
      </c>
      <c r="X228" s="19">
        <v>4</v>
      </c>
      <c r="Y228" s="19">
        <v>8</v>
      </c>
      <c r="Z228" s="19">
        <v>4</v>
      </c>
      <c r="AA228" s="19">
        <v>0</v>
      </c>
    </row>
    <row r="229" spans="1:27" s="19" customFormat="1" ht="15" x14ac:dyDescent="0.25">
      <c r="A229" s="19">
        <v>21108</v>
      </c>
      <c r="B229" s="19" t="s">
        <v>526</v>
      </c>
      <c r="C229" s="19" t="s">
        <v>527</v>
      </c>
      <c r="D229" s="19" t="s">
        <v>89</v>
      </c>
      <c r="E229" s="19" t="s">
        <v>95</v>
      </c>
      <c r="F229" s="19">
        <v>77079</v>
      </c>
      <c r="G229" s="19" t="s">
        <v>98</v>
      </c>
      <c r="H229" s="19">
        <v>6</v>
      </c>
      <c r="I229" s="19" t="s">
        <v>104</v>
      </c>
      <c r="J229" s="19" t="s">
        <v>95</v>
      </c>
      <c r="K229" s="19" t="s">
        <v>95</v>
      </c>
      <c r="L229" s="19" t="s">
        <v>95</v>
      </c>
      <c r="M229" s="19" t="s">
        <v>112</v>
      </c>
      <c r="N229" s="19">
        <v>85</v>
      </c>
      <c r="O229" s="19">
        <v>25</v>
      </c>
      <c r="P229" s="19">
        <v>110</v>
      </c>
      <c r="Q229" s="19" t="s">
        <v>107</v>
      </c>
      <c r="R229" s="126">
        <v>1500000</v>
      </c>
      <c r="S229" s="117" t="s">
        <v>924</v>
      </c>
      <c r="T229" s="117" t="s">
        <v>925</v>
      </c>
      <c r="U229" s="19">
        <v>48201450500</v>
      </c>
      <c r="V229" s="19">
        <v>137</v>
      </c>
      <c r="W229" s="19">
        <v>17</v>
      </c>
      <c r="X229" s="19">
        <v>4</v>
      </c>
      <c r="Y229" s="19">
        <v>8</v>
      </c>
      <c r="Z229" s="19">
        <v>4</v>
      </c>
      <c r="AA229" s="19">
        <v>0</v>
      </c>
    </row>
    <row r="230" spans="1:27" s="19" customFormat="1" ht="15" x14ac:dyDescent="0.25">
      <c r="A230" s="19">
        <v>21128</v>
      </c>
      <c r="B230" s="19" t="s">
        <v>528</v>
      </c>
      <c r="C230" s="19" t="s">
        <v>529</v>
      </c>
      <c r="D230" s="19" t="s">
        <v>89</v>
      </c>
      <c r="E230" s="19" t="s">
        <v>95</v>
      </c>
      <c r="F230" s="19">
        <v>77018</v>
      </c>
      <c r="G230" s="19" t="s">
        <v>98</v>
      </c>
      <c r="H230" s="19">
        <v>6</v>
      </c>
      <c r="I230" s="19" t="s">
        <v>104</v>
      </c>
      <c r="J230" s="19" t="s">
        <v>95</v>
      </c>
      <c r="K230" s="19" t="s">
        <v>95</v>
      </c>
      <c r="L230" s="19" t="s">
        <v>95</v>
      </c>
      <c r="M230" s="19" t="s">
        <v>112</v>
      </c>
      <c r="N230" s="19">
        <v>54</v>
      </c>
      <c r="O230" s="19">
        <v>6</v>
      </c>
      <c r="P230" s="19">
        <v>60</v>
      </c>
      <c r="Q230" s="19" t="s">
        <v>106</v>
      </c>
      <c r="R230" s="126">
        <v>1000000</v>
      </c>
      <c r="S230" s="117" t="s">
        <v>940</v>
      </c>
      <c r="T230" s="117" t="s">
        <v>831</v>
      </c>
      <c r="U230" s="19">
        <v>48201531000</v>
      </c>
      <c r="V230" s="19">
        <v>137</v>
      </c>
      <c r="W230" s="19">
        <v>17</v>
      </c>
      <c r="X230" s="19">
        <v>4</v>
      </c>
      <c r="Y230" s="19">
        <v>8</v>
      </c>
      <c r="Z230" s="19">
        <v>4</v>
      </c>
      <c r="AA230" s="19">
        <v>0</v>
      </c>
    </row>
    <row r="231" spans="1:27" s="19" customFormat="1" ht="15" x14ac:dyDescent="0.25">
      <c r="A231" s="19">
        <v>21131</v>
      </c>
      <c r="B231" s="19" t="s">
        <v>530</v>
      </c>
      <c r="C231" s="19" t="s">
        <v>531</v>
      </c>
      <c r="D231" s="19" t="s">
        <v>89</v>
      </c>
      <c r="E231" s="19" t="s">
        <v>95</v>
      </c>
      <c r="F231" s="19">
        <v>77057</v>
      </c>
      <c r="G231" s="19" t="s">
        <v>98</v>
      </c>
      <c r="H231" s="19">
        <v>6</v>
      </c>
      <c r="I231" s="19" t="s">
        <v>104</v>
      </c>
      <c r="J231" s="19" t="s">
        <v>95</v>
      </c>
      <c r="K231" s="19" t="s">
        <v>95</v>
      </c>
      <c r="L231" s="19" t="s">
        <v>95</v>
      </c>
      <c r="M231" s="19" t="s">
        <v>112</v>
      </c>
      <c r="N231" s="19">
        <v>94</v>
      </c>
      <c r="O231" s="19">
        <v>20</v>
      </c>
      <c r="P231" s="19">
        <v>114</v>
      </c>
      <c r="Q231" s="19" t="s">
        <v>106</v>
      </c>
      <c r="R231" s="126">
        <v>1500000</v>
      </c>
      <c r="S231" s="117" t="s">
        <v>893</v>
      </c>
      <c r="T231" s="117" t="s">
        <v>894</v>
      </c>
      <c r="U231" s="19">
        <v>48201432702</v>
      </c>
      <c r="V231" s="19">
        <v>137</v>
      </c>
      <c r="W231" s="19">
        <v>17</v>
      </c>
      <c r="X231" s="19">
        <v>4</v>
      </c>
      <c r="Y231" s="19">
        <v>8</v>
      </c>
      <c r="Z231" s="19">
        <v>4</v>
      </c>
      <c r="AA231" s="19">
        <v>0</v>
      </c>
    </row>
    <row r="232" spans="1:27" s="19" customFormat="1" ht="15" x14ac:dyDescent="0.25">
      <c r="A232" s="19">
        <v>21137</v>
      </c>
      <c r="B232" s="19" t="s">
        <v>532</v>
      </c>
      <c r="C232" s="19" t="s">
        <v>533</v>
      </c>
      <c r="D232" s="19" t="s">
        <v>89</v>
      </c>
      <c r="E232" s="19" t="s">
        <v>95</v>
      </c>
      <c r="F232" s="19">
        <v>77063</v>
      </c>
      <c r="G232" s="19" t="s">
        <v>98</v>
      </c>
      <c r="H232" s="19">
        <v>6</v>
      </c>
      <c r="I232" s="19" t="s">
        <v>104</v>
      </c>
      <c r="J232" s="19" t="s">
        <v>95</v>
      </c>
      <c r="K232" s="19" t="s">
        <v>95</v>
      </c>
      <c r="L232" s="19" t="s">
        <v>95</v>
      </c>
      <c r="M232" s="19" t="s">
        <v>112</v>
      </c>
      <c r="N232" s="19">
        <v>115</v>
      </c>
      <c r="O232" s="19">
        <v>30</v>
      </c>
      <c r="P232" s="19">
        <v>145</v>
      </c>
      <c r="Q232" s="19" t="s">
        <v>107</v>
      </c>
      <c r="R232" s="126">
        <v>1500000</v>
      </c>
      <c r="S232" s="117" t="s">
        <v>893</v>
      </c>
      <c r="T232" s="117" t="s">
        <v>894</v>
      </c>
      <c r="U232" s="19">
        <v>48201431101</v>
      </c>
      <c r="V232" s="19">
        <v>137</v>
      </c>
      <c r="W232" s="19">
        <v>17</v>
      </c>
      <c r="X232" s="19">
        <v>4</v>
      </c>
      <c r="Y232" s="19">
        <v>8</v>
      </c>
      <c r="Z232" s="19">
        <v>4</v>
      </c>
      <c r="AA232" s="19">
        <v>0</v>
      </c>
    </row>
    <row r="233" spans="1:27" s="19" customFormat="1" ht="15" x14ac:dyDescent="0.25">
      <c r="A233" s="19">
        <v>21237</v>
      </c>
      <c r="B233" s="19" t="s">
        <v>534</v>
      </c>
      <c r="C233" s="19" t="s">
        <v>535</v>
      </c>
      <c r="D233" s="19" t="s">
        <v>89</v>
      </c>
      <c r="E233" s="19" t="s">
        <v>95</v>
      </c>
      <c r="F233" s="19">
        <v>77079</v>
      </c>
      <c r="G233" s="19" t="s">
        <v>98</v>
      </c>
      <c r="H233" s="19">
        <v>6</v>
      </c>
      <c r="I233" s="19" t="s">
        <v>104</v>
      </c>
      <c r="J233" s="19" t="s">
        <v>95</v>
      </c>
      <c r="K233" s="19" t="s">
        <v>95</v>
      </c>
      <c r="L233" s="19" t="s">
        <v>95</v>
      </c>
      <c r="M233" s="19" t="s">
        <v>112</v>
      </c>
      <c r="N233" s="19">
        <v>102</v>
      </c>
      <c r="O233" s="19">
        <v>18</v>
      </c>
      <c r="P233" s="19">
        <v>120</v>
      </c>
      <c r="Q233" s="19" t="s">
        <v>106</v>
      </c>
      <c r="R233" s="126">
        <v>1500000</v>
      </c>
      <c r="S233" s="117" t="s">
        <v>941</v>
      </c>
      <c r="T233" s="117" t="s">
        <v>942</v>
      </c>
      <c r="U233" s="19">
        <v>48201543200</v>
      </c>
      <c r="V233" s="19">
        <v>137</v>
      </c>
      <c r="W233" s="19">
        <v>17</v>
      </c>
      <c r="X233" s="19">
        <v>8</v>
      </c>
      <c r="Y233" s="19">
        <v>8</v>
      </c>
      <c r="Z233" s="19">
        <v>0</v>
      </c>
      <c r="AA233" s="19">
        <v>0</v>
      </c>
    </row>
    <row r="234" spans="1:27" s="19" customFormat="1" ht="15" x14ac:dyDescent="0.25">
      <c r="A234" s="19">
        <v>21245</v>
      </c>
      <c r="B234" s="19" t="s">
        <v>536</v>
      </c>
      <c r="C234" s="19" t="s">
        <v>537</v>
      </c>
      <c r="D234" s="19" t="s">
        <v>89</v>
      </c>
      <c r="E234" s="19" t="s">
        <v>95</v>
      </c>
      <c r="F234" s="19">
        <v>77079</v>
      </c>
      <c r="G234" s="19" t="s">
        <v>98</v>
      </c>
      <c r="H234" s="19">
        <v>6</v>
      </c>
      <c r="I234" s="19" t="s">
        <v>104</v>
      </c>
      <c r="J234" s="19" t="s">
        <v>95</v>
      </c>
      <c r="K234" s="19" t="s">
        <v>95</v>
      </c>
      <c r="L234" s="19" t="s">
        <v>95</v>
      </c>
      <c r="M234" s="19" t="s">
        <v>112</v>
      </c>
      <c r="N234" s="19">
        <v>127</v>
      </c>
      <c r="O234" s="19">
        <v>23</v>
      </c>
      <c r="P234" s="19">
        <v>150</v>
      </c>
      <c r="Q234" s="19" t="s">
        <v>106</v>
      </c>
      <c r="R234" s="126">
        <v>1500000</v>
      </c>
      <c r="S234" s="117" t="s">
        <v>941</v>
      </c>
      <c r="T234" s="117" t="s">
        <v>942</v>
      </c>
      <c r="U234" s="19">
        <v>48201454400</v>
      </c>
      <c r="V234" s="19">
        <v>137</v>
      </c>
      <c r="W234" s="19">
        <v>17</v>
      </c>
      <c r="X234" s="19">
        <v>8</v>
      </c>
      <c r="Y234" s="19">
        <v>8</v>
      </c>
      <c r="Z234" s="19">
        <v>0</v>
      </c>
      <c r="AA234" s="19">
        <v>0</v>
      </c>
    </row>
    <row r="235" spans="1:27" s="19" customFormat="1" ht="15" x14ac:dyDescent="0.25">
      <c r="A235" s="19">
        <v>21042</v>
      </c>
      <c r="B235" s="19" t="s">
        <v>538</v>
      </c>
      <c r="C235" s="19" t="s">
        <v>539</v>
      </c>
      <c r="D235" s="19" t="s">
        <v>89</v>
      </c>
      <c r="E235" s="19" t="s">
        <v>105</v>
      </c>
      <c r="F235" s="19">
        <v>77040</v>
      </c>
      <c r="G235" s="19" t="s">
        <v>98</v>
      </c>
      <c r="H235" s="19">
        <v>6</v>
      </c>
      <c r="I235" s="19" t="s">
        <v>104</v>
      </c>
      <c r="J235" s="19" t="s">
        <v>95</v>
      </c>
      <c r="K235" s="19" t="s">
        <v>95</v>
      </c>
      <c r="L235" s="19" t="s">
        <v>95</v>
      </c>
      <c r="M235" s="19" t="s">
        <v>112</v>
      </c>
      <c r="N235" s="19">
        <v>90</v>
      </c>
      <c r="O235" s="19">
        <v>20</v>
      </c>
      <c r="P235" s="19">
        <v>110</v>
      </c>
      <c r="Q235" s="19" t="s">
        <v>107</v>
      </c>
      <c r="R235" s="126">
        <v>1500000</v>
      </c>
      <c r="S235" s="117" t="s">
        <v>938</v>
      </c>
      <c r="T235" s="117" t="s">
        <v>939</v>
      </c>
      <c r="U235" s="19">
        <v>48201534203</v>
      </c>
      <c r="V235" s="19">
        <v>136</v>
      </c>
      <c r="W235" s="19">
        <v>17</v>
      </c>
      <c r="X235" s="19">
        <v>4</v>
      </c>
      <c r="Y235" s="19">
        <v>8</v>
      </c>
      <c r="Z235" s="19">
        <v>4</v>
      </c>
      <c r="AA235" s="19">
        <v>0</v>
      </c>
    </row>
    <row r="236" spans="1:27" s="19" customFormat="1" ht="15" x14ac:dyDescent="0.25">
      <c r="A236" s="19">
        <v>21241</v>
      </c>
      <c r="B236" s="19" t="s">
        <v>540</v>
      </c>
      <c r="C236" s="19" t="s">
        <v>541</v>
      </c>
      <c r="D236" s="19" t="s">
        <v>542</v>
      </c>
      <c r="E236" s="19" t="s">
        <v>95</v>
      </c>
      <c r="F236" s="19">
        <v>77304</v>
      </c>
      <c r="G236" s="19" t="s">
        <v>543</v>
      </c>
      <c r="H236" s="19">
        <v>6</v>
      </c>
      <c r="I236" s="19" t="s">
        <v>104</v>
      </c>
      <c r="J236" s="19" t="s">
        <v>95</v>
      </c>
      <c r="K236" s="19" t="s">
        <v>95</v>
      </c>
      <c r="L236" s="19" t="s">
        <v>95</v>
      </c>
      <c r="M236" s="19" t="s">
        <v>112</v>
      </c>
      <c r="N236" s="19">
        <v>95</v>
      </c>
      <c r="O236" s="19">
        <v>55</v>
      </c>
      <c r="P236" s="19">
        <v>150</v>
      </c>
      <c r="Q236" s="19" t="s">
        <v>107</v>
      </c>
      <c r="R236" s="126">
        <v>1500000</v>
      </c>
      <c r="S236" s="117" t="s">
        <v>895</v>
      </c>
      <c r="T236" s="117" t="s">
        <v>896</v>
      </c>
      <c r="U236" s="19">
        <v>48339693700</v>
      </c>
      <c r="V236" s="19">
        <v>136</v>
      </c>
      <c r="W236" s="19">
        <v>17</v>
      </c>
      <c r="X236" s="19">
        <v>4</v>
      </c>
      <c r="Y236" s="19">
        <v>8</v>
      </c>
      <c r="Z236" s="19">
        <v>4</v>
      </c>
      <c r="AA236" s="19">
        <v>0</v>
      </c>
    </row>
    <row r="237" spans="1:27" s="19" customFormat="1" ht="15" x14ac:dyDescent="0.25">
      <c r="A237" s="19">
        <v>21307</v>
      </c>
      <c r="B237" s="19" t="s">
        <v>544</v>
      </c>
      <c r="C237" s="19" t="s">
        <v>545</v>
      </c>
      <c r="D237" s="19" t="s">
        <v>89</v>
      </c>
      <c r="E237" s="19" t="s">
        <v>95</v>
      </c>
      <c r="F237" s="19">
        <v>77008</v>
      </c>
      <c r="G237" s="19" t="s">
        <v>98</v>
      </c>
      <c r="H237" s="19">
        <v>6</v>
      </c>
      <c r="I237" s="19" t="s">
        <v>104</v>
      </c>
      <c r="J237" s="19" t="s">
        <v>95</v>
      </c>
      <c r="K237" s="19" t="s">
        <v>95</v>
      </c>
      <c r="L237" s="19" t="s">
        <v>95</v>
      </c>
      <c r="M237" s="19" t="s">
        <v>112</v>
      </c>
      <c r="N237" s="19">
        <v>80</v>
      </c>
      <c r="O237" s="19">
        <v>20</v>
      </c>
      <c r="P237" s="19">
        <v>100</v>
      </c>
      <c r="Q237" s="19" t="s">
        <v>107</v>
      </c>
      <c r="R237" s="126">
        <v>1500000</v>
      </c>
      <c r="S237" s="117" t="s">
        <v>845</v>
      </c>
      <c r="T237" s="117" t="s">
        <v>846</v>
      </c>
      <c r="U237" s="19">
        <v>48201511100</v>
      </c>
      <c r="V237" s="19">
        <v>136</v>
      </c>
      <c r="W237" s="19">
        <v>17</v>
      </c>
      <c r="X237" s="19">
        <v>4</v>
      </c>
      <c r="Y237" s="19">
        <v>8</v>
      </c>
      <c r="Z237" s="19">
        <v>4</v>
      </c>
      <c r="AA237" s="19">
        <v>0</v>
      </c>
    </row>
    <row r="238" spans="1:27" s="19" customFormat="1" ht="15" x14ac:dyDescent="0.25">
      <c r="A238" s="19">
        <v>21314</v>
      </c>
      <c r="B238" s="19" t="s">
        <v>546</v>
      </c>
      <c r="C238" s="19" t="s">
        <v>547</v>
      </c>
      <c r="D238" s="19" t="s">
        <v>89</v>
      </c>
      <c r="E238" s="19" t="s">
        <v>95</v>
      </c>
      <c r="F238" s="19">
        <v>77008</v>
      </c>
      <c r="G238" s="19" t="s">
        <v>98</v>
      </c>
      <c r="H238" s="19">
        <v>6</v>
      </c>
      <c r="I238" s="19" t="s">
        <v>104</v>
      </c>
      <c r="J238" s="19" t="s">
        <v>95</v>
      </c>
      <c r="K238" s="19" t="s">
        <v>95</v>
      </c>
      <c r="L238" s="19" t="s">
        <v>95</v>
      </c>
      <c r="M238" s="19" t="s">
        <v>112</v>
      </c>
      <c r="N238" s="19">
        <v>80</v>
      </c>
      <c r="O238" s="19">
        <v>20</v>
      </c>
      <c r="P238" s="19">
        <v>100</v>
      </c>
      <c r="Q238" s="19" t="s">
        <v>107</v>
      </c>
      <c r="R238" s="126">
        <v>1500000</v>
      </c>
      <c r="S238" s="117" t="s">
        <v>845</v>
      </c>
      <c r="T238" s="117" t="s">
        <v>846</v>
      </c>
      <c r="U238" s="19">
        <v>48201511100</v>
      </c>
      <c r="V238" s="19">
        <v>136</v>
      </c>
      <c r="W238" s="19">
        <v>17</v>
      </c>
      <c r="X238" s="19">
        <v>4</v>
      </c>
      <c r="Y238" s="19">
        <v>8</v>
      </c>
      <c r="Z238" s="19">
        <v>4</v>
      </c>
      <c r="AA238" s="19">
        <v>0</v>
      </c>
    </row>
    <row r="239" spans="1:27" s="19" customFormat="1" ht="15" x14ac:dyDescent="0.25">
      <c r="A239" s="19">
        <v>21147</v>
      </c>
      <c r="B239" s="19" t="s">
        <v>548</v>
      </c>
      <c r="C239" s="19" t="s">
        <v>549</v>
      </c>
      <c r="D239" s="19" t="s">
        <v>550</v>
      </c>
      <c r="E239" s="19" t="s">
        <v>95</v>
      </c>
      <c r="F239" s="19">
        <v>77571</v>
      </c>
      <c r="G239" s="19" t="s">
        <v>98</v>
      </c>
      <c r="H239" s="19">
        <v>6</v>
      </c>
      <c r="I239" s="19" t="s">
        <v>104</v>
      </c>
      <c r="J239" s="19" t="s">
        <v>95</v>
      </c>
      <c r="K239" s="19" t="s">
        <v>95</v>
      </c>
      <c r="L239" s="19" t="s">
        <v>95</v>
      </c>
      <c r="M239" s="19" t="s">
        <v>112</v>
      </c>
      <c r="N239" s="19">
        <v>140</v>
      </c>
      <c r="O239" s="19">
        <v>60</v>
      </c>
      <c r="P239" s="19">
        <v>200</v>
      </c>
      <c r="Q239" s="19" t="s">
        <v>106</v>
      </c>
      <c r="R239" s="126">
        <v>1500000</v>
      </c>
      <c r="S239" s="117" t="s">
        <v>895</v>
      </c>
      <c r="T239" s="117" t="s">
        <v>896</v>
      </c>
      <c r="U239" s="19">
        <v>48201343302</v>
      </c>
      <c r="V239" s="19">
        <v>133</v>
      </c>
      <c r="W239" s="19">
        <v>17</v>
      </c>
      <c r="X239" s="19">
        <v>4</v>
      </c>
      <c r="Y239" s="19">
        <v>8</v>
      </c>
      <c r="Z239" s="19">
        <v>4</v>
      </c>
      <c r="AA239" s="19">
        <v>0</v>
      </c>
    </row>
    <row r="240" spans="1:27" s="19" customFormat="1" ht="15" x14ac:dyDescent="0.25">
      <c r="A240" s="19">
        <v>21019</v>
      </c>
      <c r="B240" s="19" t="s">
        <v>551</v>
      </c>
      <c r="C240" s="19" t="s">
        <v>552</v>
      </c>
      <c r="D240" s="19" t="s">
        <v>89</v>
      </c>
      <c r="E240" s="19" t="s">
        <v>95</v>
      </c>
      <c r="F240" s="19">
        <v>77055</v>
      </c>
      <c r="G240" s="19" t="s">
        <v>98</v>
      </c>
      <c r="H240" s="19">
        <v>6</v>
      </c>
      <c r="I240" s="19" t="s">
        <v>104</v>
      </c>
      <c r="J240" s="19" t="s">
        <v>95</v>
      </c>
      <c r="K240" s="19" t="s">
        <v>95</v>
      </c>
      <c r="L240" s="19" t="s">
        <v>95</v>
      </c>
      <c r="M240" s="19" t="s">
        <v>112</v>
      </c>
      <c r="N240" s="19">
        <v>90</v>
      </c>
      <c r="O240" s="19">
        <v>58</v>
      </c>
      <c r="P240" s="19">
        <v>148</v>
      </c>
      <c r="Q240" s="19" t="s">
        <v>107</v>
      </c>
      <c r="R240" s="126">
        <v>1500000</v>
      </c>
      <c r="S240" s="117" t="s">
        <v>932</v>
      </c>
      <c r="T240" s="117" t="s">
        <v>933</v>
      </c>
      <c r="U240" s="19">
        <v>48201522302</v>
      </c>
      <c r="V240" s="19">
        <v>132</v>
      </c>
      <c r="W240" s="19">
        <v>17</v>
      </c>
      <c r="X240" s="19">
        <v>4</v>
      </c>
      <c r="Y240" s="19">
        <v>8</v>
      </c>
      <c r="Z240" s="19">
        <v>4</v>
      </c>
      <c r="AA240" s="19">
        <v>7</v>
      </c>
    </row>
    <row r="241" spans="1:27" s="19" customFormat="1" ht="15" x14ac:dyDescent="0.25">
      <c r="A241" s="19">
        <v>21210</v>
      </c>
      <c r="B241" s="19" t="s">
        <v>553</v>
      </c>
      <c r="C241" s="19" t="s">
        <v>554</v>
      </c>
      <c r="D241" s="19" t="s">
        <v>89</v>
      </c>
      <c r="E241" s="19" t="s">
        <v>95</v>
      </c>
      <c r="F241" s="19">
        <v>77033</v>
      </c>
      <c r="G241" s="19" t="s">
        <v>98</v>
      </c>
      <c r="H241" s="19">
        <v>6</v>
      </c>
      <c r="I241" s="19" t="s">
        <v>104</v>
      </c>
      <c r="J241" s="19" t="s">
        <v>95</v>
      </c>
      <c r="K241" s="19" t="s">
        <v>95</v>
      </c>
      <c r="L241" s="19" t="s">
        <v>105</v>
      </c>
      <c r="M241" s="19" t="s">
        <v>112</v>
      </c>
      <c r="N241" s="19">
        <v>72</v>
      </c>
      <c r="O241" s="19">
        <v>0</v>
      </c>
      <c r="P241" s="19">
        <v>72</v>
      </c>
      <c r="Q241" s="19" t="s">
        <v>555</v>
      </c>
      <c r="R241" s="126">
        <v>1500000</v>
      </c>
      <c r="S241" s="117" t="s">
        <v>943</v>
      </c>
      <c r="T241" s="117" t="s">
        <v>944</v>
      </c>
      <c r="U241" s="19">
        <v>48201332100</v>
      </c>
      <c r="V241" s="19">
        <v>132</v>
      </c>
      <c r="W241" s="19">
        <v>17</v>
      </c>
      <c r="X241" s="19">
        <v>8</v>
      </c>
      <c r="Y241" s="19">
        <v>8</v>
      </c>
      <c r="Z241" s="19">
        <v>0</v>
      </c>
      <c r="AA241" s="19">
        <v>6</v>
      </c>
    </row>
    <row r="242" spans="1:27" s="19" customFormat="1" ht="15" x14ac:dyDescent="0.25">
      <c r="A242" s="19">
        <v>21306</v>
      </c>
      <c r="B242" s="19" t="s">
        <v>556</v>
      </c>
      <c r="C242" s="19" t="s">
        <v>557</v>
      </c>
      <c r="D242" s="19" t="s">
        <v>89</v>
      </c>
      <c r="E242" s="19" t="s">
        <v>95</v>
      </c>
      <c r="F242" s="19">
        <v>77019</v>
      </c>
      <c r="G242" s="19" t="s">
        <v>98</v>
      </c>
      <c r="H242" s="19">
        <v>6</v>
      </c>
      <c r="I242" s="19" t="s">
        <v>104</v>
      </c>
      <c r="J242" s="19" t="s">
        <v>95</v>
      </c>
      <c r="K242" s="19" t="s">
        <v>95</v>
      </c>
      <c r="L242" s="19" t="s">
        <v>105</v>
      </c>
      <c r="M242" s="19" t="s">
        <v>112</v>
      </c>
      <c r="N242" s="19">
        <v>90</v>
      </c>
      <c r="O242" s="19">
        <v>24</v>
      </c>
      <c r="P242" s="19">
        <v>114</v>
      </c>
      <c r="Q242" s="19" t="s">
        <v>107</v>
      </c>
      <c r="R242" s="126">
        <v>1500000</v>
      </c>
      <c r="S242" s="117" t="s">
        <v>930</v>
      </c>
      <c r="T242" s="117" t="s">
        <v>931</v>
      </c>
      <c r="U242" s="19">
        <v>48201410100</v>
      </c>
      <c r="V242" s="19">
        <v>132</v>
      </c>
      <c r="W242" s="19">
        <v>17</v>
      </c>
      <c r="X242" s="19">
        <v>4</v>
      </c>
      <c r="Y242" s="19">
        <v>8</v>
      </c>
      <c r="Z242" s="19">
        <v>4</v>
      </c>
      <c r="AA242" s="19">
        <v>7</v>
      </c>
    </row>
    <row r="243" spans="1:27" s="19" customFormat="1" ht="15" x14ac:dyDescent="0.25">
      <c r="A243" s="19">
        <v>21006</v>
      </c>
      <c r="B243" s="19" t="s">
        <v>558</v>
      </c>
      <c r="C243" s="19" t="s">
        <v>559</v>
      </c>
      <c r="D243" s="19" t="s">
        <v>89</v>
      </c>
      <c r="E243" s="19" t="s">
        <v>95</v>
      </c>
      <c r="F243" s="19">
        <v>77057</v>
      </c>
      <c r="G243" s="19" t="s">
        <v>98</v>
      </c>
      <c r="H243" s="19">
        <v>6</v>
      </c>
      <c r="I243" s="19" t="s">
        <v>104</v>
      </c>
      <c r="J243" s="19" t="s">
        <v>95</v>
      </c>
      <c r="K243" s="19" t="s">
        <v>95</v>
      </c>
      <c r="L243" s="19" t="s">
        <v>105</v>
      </c>
      <c r="M243" s="19" t="s">
        <v>112</v>
      </c>
      <c r="N243" s="19">
        <v>108</v>
      </c>
      <c r="O243" s="19">
        <v>12</v>
      </c>
      <c r="P243" s="19">
        <v>120</v>
      </c>
      <c r="Q243" s="19" t="s">
        <v>107</v>
      </c>
      <c r="R243" s="126">
        <v>1500000</v>
      </c>
      <c r="S243" s="117" t="s">
        <v>882</v>
      </c>
      <c r="T243" s="117" t="s">
        <v>883</v>
      </c>
      <c r="U243" s="19">
        <v>48201432001</v>
      </c>
      <c r="V243" s="19">
        <v>131</v>
      </c>
      <c r="W243" s="19">
        <v>17</v>
      </c>
      <c r="X243" s="19">
        <v>4</v>
      </c>
      <c r="Y243" s="19">
        <v>8</v>
      </c>
      <c r="Z243" s="19">
        <v>4</v>
      </c>
      <c r="AA243" s="19">
        <v>7</v>
      </c>
    </row>
    <row r="244" spans="1:27" s="19" customFormat="1" ht="15" x14ac:dyDescent="0.25">
      <c r="A244" s="19">
        <v>21010</v>
      </c>
      <c r="B244" s="19" t="s">
        <v>560</v>
      </c>
      <c r="C244" s="19" t="s">
        <v>561</v>
      </c>
      <c r="D244" s="19" t="s">
        <v>89</v>
      </c>
      <c r="E244" s="19" t="s">
        <v>95</v>
      </c>
      <c r="F244" s="19">
        <v>77009</v>
      </c>
      <c r="G244" s="19" t="s">
        <v>98</v>
      </c>
      <c r="H244" s="19">
        <v>6</v>
      </c>
      <c r="I244" s="19" t="s">
        <v>104</v>
      </c>
      <c r="J244" s="19" t="s">
        <v>95</v>
      </c>
      <c r="K244" s="19" t="s">
        <v>95</v>
      </c>
      <c r="L244" s="19" t="s">
        <v>105</v>
      </c>
      <c r="M244" s="19" t="s">
        <v>112</v>
      </c>
      <c r="N244" s="19">
        <v>108</v>
      </c>
      <c r="O244" s="19">
        <v>12</v>
      </c>
      <c r="P244" s="19">
        <v>120</v>
      </c>
      <c r="Q244" s="19" t="s">
        <v>106</v>
      </c>
      <c r="R244" s="126">
        <v>1500000</v>
      </c>
      <c r="S244" s="117" t="s">
        <v>882</v>
      </c>
      <c r="T244" s="117" t="s">
        <v>883</v>
      </c>
      <c r="U244" s="19">
        <v>48201210800</v>
      </c>
      <c r="V244" s="19">
        <v>131</v>
      </c>
      <c r="W244" s="19">
        <v>17</v>
      </c>
      <c r="X244" s="19">
        <v>4</v>
      </c>
      <c r="Y244" s="19">
        <v>8</v>
      </c>
      <c r="Z244" s="19">
        <v>4</v>
      </c>
      <c r="AA244" s="19">
        <v>7</v>
      </c>
    </row>
    <row r="245" spans="1:27" s="19" customFormat="1" ht="15" x14ac:dyDescent="0.25">
      <c r="A245" s="19">
        <v>21035</v>
      </c>
      <c r="B245" s="19" t="s">
        <v>562</v>
      </c>
      <c r="C245" s="19" t="s">
        <v>563</v>
      </c>
      <c r="D245" s="19" t="s">
        <v>89</v>
      </c>
      <c r="E245" s="19" t="s">
        <v>95</v>
      </c>
      <c r="F245" s="19">
        <v>77004</v>
      </c>
      <c r="G245" s="19" t="s">
        <v>98</v>
      </c>
      <c r="H245" s="19">
        <v>6</v>
      </c>
      <c r="I245" s="19" t="s">
        <v>104</v>
      </c>
      <c r="J245" s="19" t="s">
        <v>95</v>
      </c>
      <c r="K245" s="19" t="s">
        <v>95</v>
      </c>
      <c r="L245" s="19" t="s">
        <v>95</v>
      </c>
      <c r="M245" s="19" t="s">
        <v>112</v>
      </c>
      <c r="N245" s="19">
        <v>90</v>
      </c>
      <c r="O245" s="19">
        <v>10</v>
      </c>
      <c r="P245" s="19">
        <v>100</v>
      </c>
      <c r="Q245" s="19" t="s">
        <v>106</v>
      </c>
      <c r="R245" s="126">
        <v>1500000</v>
      </c>
      <c r="S245" s="117" t="s">
        <v>945</v>
      </c>
      <c r="T245" s="117" t="s">
        <v>946</v>
      </c>
      <c r="U245" s="19">
        <v>48201312400</v>
      </c>
      <c r="V245" s="19">
        <v>131</v>
      </c>
      <c r="W245" s="19">
        <v>17</v>
      </c>
      <c r="X245" s="19">
        <v>4</v>
      </c>
      <c r="Y245" s="19">
        <v>8</v>
      </c>
      <c r="Z245" s="19">
        <v>4</v>
      </c>
      <c r="AA245" s="19">
        <v>7</v>
      </c>
    </row>
    <row r="246" spans="1:27" s="19" customFormat="1" ht="15" x14ac:dyDescent="0.25">
      <c r="A246" s="19">
        <v>21073</v>
      </c>
      <c r="B246" s="19" t="s">
        <v>564</v>
      </c>
      <c r="C246" s="19" t="s">
        <v>565</v>
      </c>
      <c r="D246" s="19" t="s">
        <v>89</v>
      </c>
      <c r="E246" s="19" t="s">
        <v>95</v>
      </c>
      <c r="F246" s="19">
        <v>77086</v>
      </c>
      <c r="G246" s="19" t="s">
        <v>98</v>
      </c>
      <c r="H246" s="19">
        <v>6</v>
      </c>
      <c r="I246" s="19" t="s">
        <v>104</v>
      </c>
      <c r="J246" s="19" t="s">
        <v>95</v>
      </c>
      <c r="K246" s="19" t="s">
        <v>95</v>
      </c>
      <c r="L246" s="19" t="s">
        <v>105</v>
      </c>
      <c r="M246" s="19" t="s">
        <v>112</v>
      </c>
      <c r="N246" s="19">
        <v>135</v>
      </c>
      <c r="O246" s="19">
        <v>0</v>
      </c>
      <c r="P246" s="19">
        <v>135</v>
      </c>
      <c r="Q246" s="19" t="s">
        <v>107</v>
      </c>
      <c r="R246" s="126">
        <v>1500000</v>
      </c>
      <c r="S246" s="117" t="s">
        <v>947</v>
      </c>
      <c r="T246" s="117" t="s">
        <v>948</v>
      </c>
      <c r="U246" s="19">
        <v>48201532900</v>
      </c>
      <c r="V246" s="19">
        <v>131</v>
      </c>
      <c r="W246" s="19">
        <v>17</v>
      </c>
      <c r="X246" s="19">
        <v>4</v>
      </c>
      <c r="Y246" s="19">
        <v>8</v>
      </c>
      <c r="Z246" s="19">
        <v>4</v>
      </c>
      <c r="AA246" s="19">
        <v>0</v>
      </c>
    </row>
    <row r="247" spans="1:27" s="19" customFormat="1" ht="15" x14ac:dyDescent="0.25">
      <c r="A247" s="19">
        <v>21111</v>
      </c>
      <c r="B247" s="19" t="s">
        <v>566</v>
      </c>
      <c r="C247" s="19" t="s">
        <v>567</v>
      </c>
      <c r="D247" s="19" t="s">
        <v>542</v>
      </c>
      <c r="E247" s="19" t="s">
        <v>95</v>
      </c>
      <c r="F247" s="19">
        <v>77301</v>
      </c>
      <c r="G247" s="19" t="s">
        <v>543</v>
      </c>
      <c r="H247" s="19">
        <v>6</v>
      </c>
      <c r="I247" s="19" t="s">
        <v>104</v>
      </c>
      <c r="J247" s="19" t="s">
        <v>95</v>
      </c>
      <c r="K247" s="19" t="s">
        <v>95</v>
      </c>
      <c r="L247" s="19" t="s">
        <v>95</v>
      </c>
      <c r="M247" s="19" t="s">
        <v>112</v>
      </c>
      <c r="N247" s="19">
        <v>52</v>
      </c>
      <c r="O247" s="19">
        <v>0</v>
      </c>
      <c r="P247" s="19">
        <v>52</v>
      </c>
      <c r="Q247" s="19" t="s">
        <v>107</v>
      </c>
      <c r="R247" s="126">
        <v>1000000</v>
      </c>
      <c r="S247" s="117" t="s">
        <v>949</v>
      </c>
      <c r="T247" s="117" t="s">
        <v>831</v>
      </c>
      <c r="U247" s="19">
        <v>48339693101</v>
      </c>
      <c r="V247" s="19">
        <v>131</v>
      </c>
      <c r="W247" s="19">
        <v>17</v>
      </c>
      <c r="X247" s="19">
        <v>4</v>
      </c>
      <c r="Y247" s="19">
        <v>8</v>
      </c>
      <c r="Z247" s="19">
        <v>4</v>
      </c>
      <c r="AA247" s="19">
        <v>7</v>
      </c>
    </row>
    <row r="248" spans="1:27" s="19" customFormat="1" ht="15" x14ac:dyDescent="0.25">
      <c r="A248" s="19">
        <v>21183</v>
      </c>
      <c r="B248" s="19" t="s">
        <v>568</v>
      </c>
      <c r="C248" s="19" t="s">
        <v>569</v>
      </c>
      <c r="D248" s="19" t="s">
        <v>89</v>
      </c>
      <c r="E248" s="19" t="s">
        <v>95</v>
      </c>
      <c r="F248" s="19">
        <v>77060</v>
      </c>
      <c r="G248" s="19" t="s">
        <v>98</v>
      </c>
      <c r="H248" s="19">
        <v>6</v>
      </c>
      <c r="I248" s="19" t="s">
        <v>104</v>
      </c>
      <c r="J248" s="19" t="s">
        <v>95</v>
      </c>
      <c r="K248" s="19" t="s">
        <v>95</v>
      </c>
      <c r="L248" s="19" t="s">
        <v>95</v>
      </c>
      <c r="M248" s="19" t="s">
        <v>112</v>
      </c>
      <c r="N248" s="19">
        <v>112</v>
      </c>
      <c r="O248" s="19">
        <v>28</v>
      </c>
      <c r="P248" s="19">
        <v>140</v>
      </c>
      <c r="Q248" s="19" t="s">
        <v>106</v>
      </c>
      <c r="R248" s="126">
        <v>1500000</v>
      </c>
      <c r="S248" s="117" t="s">
        <v>852</v>
      </c>
      <c r="T248" s="117" t="s">
        <v>950</v>
      </c>
      <c r="U248" s="19">
        <v>48201533701</v>
      </c>
      <c r="V248" s="19">
        <v>131</v>
      </c>
      <c r="W248" s="19">
        <v>17</v>
      </c>
      <c r="X248" s="19">
        <v>4</v>
      </c>
      <c r="Y248" s="19">
        <v>8</v>
      </c>
      <c r="Z248" s="19">
        <v>4</v>
      </c>
      <c r="AA248" s="19">
        <v>7</v>
      </c>
    </row>
    <row r="249" spans="1:27" s="19" customFormat="1" ht="15" x14ac:dyDescent="0.25">
      <c r="A249" s="19">
        <v>21188</v>
      </c>
      <c r="B249" s="19" t="s">
        <v>570</v>
      </c>
      <c r="C249" s="19" t="s">
        <v>571</v>
      </c>
      <c r="D249" s="19" t="s">
        <v>89</v>
      </c>
      <c r="E249" s="19" t="s">
        <v>95</v>
      </c>
      <c r="F249" s="19">
        <v>77072</v>
      </c>
      <c r="G249" s="19" t="s">
        <v>98</v>
      </c>
      <c r="H249" s="19">
        <v>6</v>
      </c>
      <c r="I249" s="19" t="s">
        <v>104</v>
      </c>
      <c r="J249" s="19" t="s">
        <v>95</v>
      </c>
      <c r="K249" s="19" t="s">
        <v>95</v>
      </c>
      <c r="L249" s="19" t="s">
        <v>95</v>
      </c>
      <c r="M249" s="19" t="s">
        <v>112</v>
      </c>
      <c r="N249" s="19">
        <v>120</v>
      </c>
      <c r="O249" s="19">
        <v>10</v>
      </c>
      <c r="P249" s="19">
        <v>130</v>
      </c>
      <c r="Q249" s="19" t="s">
        <v>107</v>
      </c>
      <c r="R249" s="126">
        <v>1500000</v>
      </c>
      <c r="S249" s="117" t="s">
        <v>852</v>
      </c>
      <c r="T249" s="117" t="s">
        <v>950</v>
      </c>
      <c r="U249" s="19">
        <v>48201452300</v>
      </c>
      <c r="V249" s="19">
        <v>131</v>
      </c>
      <c r="W249" s="19">
        <v>17</v>
      </c>
      <c r="X249" s="19">
        <v>4</v>
      </c>
      <c r="Y249" s="19">
        <v>8</v>
      </c>
      <c r="Z249" s="19">
        <v>4</v>
      </c>
      <c r="AA249" s="19">
        <v>7</v>
      </c>
    </row>
    <row r="250" spans="1:27" s="19" customFormat="1" ht="15" x14ac:dyDescent="0.25">
      <c r="A250" s="19">
        <v>21195</v>
      </c>
      <c r="B250" s="19" t="s">
        <v>572</v>
      </c>
      <c r="C250" s="19" t="s">
        <v>573</v>
      </c>
      <c r="D250" s="19" t="s">
        <v>89</v>
      </c>
      <c r="E250" s="19" t="s">
        <v>95</v>
      </c>
      <c r="F250" s="19">
        <v>77036</v>
      </c>
      <c r="G250" s="19" t="s">
        <v>98</v>
      </c>
      <c r="H250" s="19">
        <v>6</v>
      </c>
      <c r="I250" s="19" t="s">
        <v>104</v>
      </c>
      <c r="J250" s="19" t="s">
        <v>95</v>
      </c>
      <c r="K250" s="19" t="s">
        <v>95</v>
      </c>
      <c r="L250" s="19" t="s">
        <v>105</v>
      </c>
      <c r="M250" s="19" t="s">
        <v>112</v>
      </c>
      <c r="N250" s="19">
        <v>108</v>
      </c>
      <c r="O250" s="19">
        <v>12</v>
      </c>
      <c r="P250" s="19">
        <v>120</v>
      </c>
      <c r="Q250" s="19" t="s">
        <v>107</v>
      </c>
      <c r="R250" s="126">
        <v>1500000</v>
      </c>
      <c r="S250" s="117" t="s">
        <v>882</v>
      </c>
      <c r="T250" s="117" t="s">
        <v>883</v>
      </c>
      <c r="U250" s="19">
        <v>48201433600</v>
      </c>
      <c r="V250" s="19">
        <v>131</v>
      </c>
      <c r="W250" s="19">
        <v>17</v>
      </c>
      <c r="X250" s="19">
        <v>4</v>
      </c>
      <c r="Y250" s="19">
        <v>8</v>
      </c>
      <c r="Z250" s="19">
        <v>4</v>
      </c>
      <c r="AA250" s="19">
        <v>7</v>
      </c>
    </row>
    <row r="251" spans="1:27" s="19" customFormat="1" ht="15" x14ac:dyDescent="0.25">
      <c r="A251" s="19">
        <v>21196</v>
      </c>
      <c r="B251" s="19" t="s">
        <v>574</v>
      </c>
      <c r="C251" s="19" t="s">
        <v>575</v>
      </c>
      <c r="D251" s="19" t="s">
        <v>89</v>
      </c>
      <c r="E251" s="19" t="s">
        <v>95</v>
      </c>
      <c r="F251" s="19">
        <v>77036</v>
      </c>
      <c r="G251" s="19" t="s">
        <v>98</v>
      </c>
      <c r="H251" s="19">
        <v>6</v>
      </c>
      <c r="I251" s="19" t="s">
        <v>104</v>
      </c>
      <c r="J251" s="19" t="s">
        <v>95</v>
      </c>
      <c r="K251" s="19" t="s">
        <v>95</v>
      </c>
      <c r="L251" s="19" t="s">
        <v>105</v>
      </c>
      <c r="M251" s="19" t="s">
        <v>112</v>
      </c>
      <c r="N251" s="19">
        <v>108</v>
      </c>
      <c r="O251" s="19">
        <v>12</v>
      </c>
      <c r="P251" s="19">
        <v>120</v>
      </c>
      <c r="Q251" s="19" t="s">
        <v>106</v>
      </c>
      <c r="R251" s="126">
        <v>1500000</v>
      </c>
      <c r="S251" s="117" t="s">
        <v>882</v>
      </c>
      <c r="T251" s="117" t="s">
        <v>883</v>
      </c>
      <c r="U251" s="19">
        <v>48201433600</v>
      </c>
      <c r="V251" s="19">
        <v>131</v>
      </c>
      <c r="W251" s="19">
        <v>17</v>
      </c>
      <c r="X251" s="19">
        <v>4</v>
      </c>
      <c r="Y251" s="19">
        <v>8</v>
      </c>
      <c r="Z251" s="19">
        <v>4</v>
      </c>
      <c r="AA251" s="19">
        <v>7</v>
      </c>
    </row>
    <row r="252" spans="1:27" s="19" customFormat="1" ht="15" x14ac:dyDescent="0.25">
      <c r="A252" s="19">
        <v>21213</v>
      </c>
      <c r="B252" s="19" t="s">
        <v>576</v>
      </c>
      <c r="C252" s="19" t="s">
        <v>577</v>
      </c>
      <c r="D252" s="19" t="s">
        <v>89</v>
      </c>
      <c r="E252" s="19" t="s">
        <v>95</v>
      </c>
      <c r="F252" s="19">
        <v>77036</v>
      </c>
      <c r="G252" s="19" t="s">
        <v>98</v>
      </c>
      <c r="H252" s="19">
        <v>6</v>
      </c>
      <c r="I252" s="19" t="s">
        <v>104</v>
      </c>
      <c r="J252" s="19" t="s">
        <v>95</v>
      </c>
      <c r="K252" s="19" t="s">
        <v>95</v>
      </c>
      <c r="L252" s="19" t="s">
        <v>95</v>
      </c>
      <c r="M252" s="19" t="s">
        <v>112</v>
      </c>
      <c r="N252" s="19">
        <v>120</v>
      </c>
      <c r="O252" s="19">
        <v>0</v>
      </c>
      <c r="P252" s="19">
        <v>120</v>
      </c>
      <c r="Q252" s="19" t="s">
        <v>106</v>
      </c>
      <c r="R252" s="126">
        <v>1500000</v>
      </c>
      <c r="S252" s="117" t="s">
        <v>928</v>
      </c>
      <c r="T252" s="117" t="s">
        <v>929</v>
      </c>
      <c r="U252" s="19">
        <v>48201433600</v>
      </c>
      <c r="V252" s="19">
        <v>131</v>
      </c>
      <c r="W252" s="19">
        <v>17</v>
      </c>
      <c r="X252" s="19">
        <v>4</v>
      </c>
      <c r="Y252" s="19">
        <v>8</v>
      </c>
      <c r="Z252" s="19">
        <v>4</v>
      </c>
      <c r="AA252" s="19">
        <v>7</v>
      </c>
    </row>
    <row r="253" spans="1:27" s="19" customFormat="1" ht="15" x14ac:dyDescent="0.25">
      <c r="A253" s="19">
        <v>21223</v>
      </c>
      <c r="B253" s="19" t="s">
        <v>578</v>
      </c>
      <c r="C253" s="19" t="s">
        <v>579</v>
      </c>
      <c r="D253" s="19" t="s">
        <v>89</v>
      </c>
      <c r="E253" s="19" t="s">
        <v>95</v>
      </c>
      <c r="F253" s="19">
        <v>77043</v>
      </c>
      <c r="G253" s="19" t="s">
        <v>98</v>
      </c>
      <c r="H253" s="19">
        <v>6</v>
      </c>
      <c r="I253" s="19" t="s">
        <v>104</v>
      </c>
      <c r="J253" s="19" t="s">
        <v>95</v>
      </c>
      <c r="K253" s="19" t="s">
        <v>95</v>
      </c>
      <c r="L253" s="19" t="s">
        <v>95</v>
      </c>
      <c r="M253" s="19" t="s">
        <v>112</v>
      </c>
      <c r="N253" s="19">
        <v>85</v>
      </c>
      <c r="O253" s="19">
        <v>10</v>
      </c>
      <c r="P253" s="19">
        <v>95</v>
      </c>
      <c r="Q253" s="19" t="s">
        <v>107</v>
      </c>
      <c r="R253" s="126">
        <v>1500000</v>
      </c>
      <c r="S253" s="117" t="s">
        <v>951</v>
      </c>
      <c r="T253" s="117" t="s">
        <v>952</v>
      </c>
      <c r="U253" s="19">
        <v>48201522402</v>
      </c>
      <c r="V253" s="19">
        <v>131</v>
      </c>
      <c r="W253" s="19">
        <v>17</v>
      </c>
      <c r="X253" s="19">
        <v>4</v>
      </c>
      <c r="Y253" s="19">
        <v>8</v>
      </c>
      <c r="Z253" s="19">
        <v>4</v>
      </c>
      <c r="AA253" s="19">
        <v>7</v>
      </c>
    </row>
    <row r="254" spans="1:27" s="19" customFormat="1" ht="15" x14ac:dyDescent="0.25">
      <c r="A254" s="19">
        <v>21264</v>
      </c>
      <c r="B254" s="19" t="s">
        <v>580</v>
      </c>
      <c r="C254" s="19" t="s">
        <v>581</v>
      </c>
      <c r="D254" s="19" t="s">
        <v>89</v>
      </c>
      <c r="E254" s="19" t="s">
        <v>95</v>
      </c>
      <c r="F254" s="19">
        <v>77072</v>
      </c>
      <c r="G254" s="19" t="s">
        <v>98</v>
      </c>
      <c r="H254" s="19">
        <v>6</v>
      </c>
      <c r="I254" s="19" t="s">
        <v>104</v>
      </c>
      <c r="J254" s="19" t="s">
        <v>95</v>
      </c>
      <c r="K254" s="19" t="s">
        <v>95</v>
      </c>
      <c r="L254" s="19" t="s">
        <v>95</v>
      </c>
      <c r="M254" s="19" t="s">
        <v>112</v>
      </c>
      <c r="N254" s="19">
        <v>78</v>
      </c>
      <c r="O254" s="19">
        <v>42</v>
      </c>
      <c r="P254" s="19">
        <v>120</v>
      </c>
      <c r="Q254" s="19" t="s">
        <v>106</v>
      </c>
      <c r="R254" s="126">
        <v>1500000</v>
      </c>
      <c r="S254" s="117" t="s">
        <v>924</v>
      </c>
      <c r="T254" s="117" t="s">
        <v>925</v>
      </c>
      <c r="U254" s="19">
        <v>48201452300</v>
      </c>
      <c r="V254" s="19">
        <v>131</v>
      </c>
      <c r="W254" s="19">
        <v>17</v>
      </c>
      <c r="X254" s="19">
        <v>4</v>
      </c>
      <c r="Y254" s="19">
        <v>8</v>
      </c>
      <c r="Z254" s="19">
        <v>4</v>
      </c>
      <c r="AA254" s="19">
        <v>7</v>
      </c>
    </row>
    <row r="255" spans="1:27" s="19" customFormat="1" ht="15" x14ac:dyDescent="0.25">
      <c r="A255" s="19">
        <v>21280</v>
      </c>
      <c r="B255" s="19" t="s">
        <v>582</v>
      </c>
      <c r="C255" s="19" t="s">
        <v>583</v>
      </c>
      <c r="D255" s="19" t="s">
        <v>89</v>
      </c>
      <c r="E255" s="19" t="s">
        <v>95</v>
      </c>
      <c r="F255" s="19">
        <v>77054</v>
      </c>
      <c r="G255" s="19" t="s">
        <v>98</v>
      </c>
      <c r="H255" s="19">
        <v>6</v>
      </c>
      <c r="I255" s="19" t="s">
        <v>104</v>
      </c>
      <c r="J255" s="19" t="s">
        <v>95</v>
      </c>
      <c r="K255" s="19" t="s">
        <v>95</v>
      </c>
      <c r="L255" s="19" t="s">
        <v>105</v>
      </c>
      <c r="M255" s="19" t="s">
        <v>112</v>
      </c>
      <c r="N255" s="19">
        <v>108</v>
      </c>
      <c r="O255" s="19">
        <v>12</v>
      </c>
      <c r="P255" s="19">
        <v>120</v>
      </c>
      <c r="Q255" s="19" t="s">
        <v>107</v>
      </c>
      <c r="R255" s="126">
        <v>1500000</v>
      </c>
      <c r="S255" s="117" t="s">
        <v>882</v>
      </c>
      <c r="T255" s="117" t="s">
        <v>883</v>
      </c>
      <c r="U255" s="19">
        <v>48201314002</v>
      </c>
      <c r="V255" s="19">
        <v>131</v>
      </c>
      <c r="W255" s="19">
        <v>17</v>
      </c>
      <c r="X255" s="19">
        <v>4</v>
      </c>
      <c r="Y255" s="19">
        <v>8</v>
      </c>
      <c r="Z255" s="19">
        <v>4</v>
      </c>
      <c r="AA255" s="19">
        <v>7</v>
      </c>
    </row>
    <row r="256" spans="1:27" s="19" customFormat="1" ht="15" x14ac:dyDescent="0.25">
      <c r="A256" s="19">
        <v>21132</v>
      </c>
      <c r="B256" s="19" t="s">
        <v>584</v>
      </c>
      <c r="C256" s="19" t="s">
        <v>585</v>
      </c>
      <c r="D256" s="19" t="s">
        <v>89</v>
      </c>
      <c r="E256" s="19" t="s">
        <v>95</v>
      </c>
      <c r="F256" s="19">
        <v>77023</v>
      </c>
      <c r="G256" s="19" t="s">
        <v>98</v>
      </c>
      <c r="H256" s="19">
        <v>6</v>
      </c>
      <c r="I256" s="19" t="s">
        <v>104</v>
      </c>
      <c r="J256" s="19" t="s">
        <v>95</v>
      </c>
      <c r="K256" s="19" t="s">
        <v>95</v>
      </c>
      <c r="L256" s="19" t="s">
        <v>95</v>
      </c>
      <c r="M256" s="19" t="s">
        <v>112</v>
      </c>
      <c r="N256" s="19">
        <v>120</v>
      </c>
      <c r="O256" s="19">
        <v>10</v>
      </c>
      <c r="P256" s="19">
        <v>130</v>
      </c>
      <c r="Q256" s="19" t="s">
        <v>106</v>
      </c>
      <c r="R256" s="126">
        <v>1500000</v>
      </c>
      <c r="S256" s="117" t="s">
        <v>852</v>
      </c>
      <c r="T256" s="117" t="s">
        <v>950</v>
      </c>
      <c r="U256" s="19">
        <v>48201311800</v>
      </c>
      <c r="V256" s="19">
        <v>130</v>
      </c>
      <c r="W256" s="19">
        <v>17</v>
      </c>
      <c r="X256" s="19">
        <v>4</v>
      </c>
      <c r="Y256" s="19">
        <v>8</v>
      </c>
      <c r="Z256" s="19">
        <v>4</v>
      </c>
      <c r="AA256" s="19">
        <v>7</v>
      </c>
    </row>
    <row r="257" spans="1:106" s="19" customFormat="1" ht="15" x14ac:dyDescent="0.25">
      <c r="A257" s="19">
        <v>21141</v>
      </c>
      <c r="B257" s="19" t="s">
        <v>586</v>
      </c>
      <c r="C257" s="19" t="s">
        <v>587</v>
      </c>
      <c r="D257" s="19" t="s">
        <v>89</v>
      </c>
      <c r="E257" s="19" t="s">
        <v>95</v>
      </c>
      <c r="F257" s="19">
        <v>77004</v>
      </c>
      <c r="G257" s="19" t="s">
        <v>98</v>
      </c>
      <c r="H257" s="19">
        <v>6</v>
      </c>
      <c r="I257" s="19" t="s">
        <v>104</v>
      </c>
      <c r="J257" s="19" t="s">
        <v>95</v>
      </c>
      <c r="K257" s="19" t="s">
        <v>95</v>
      </c>
      <c r="L257" s="19" t="s">
        <v>105</v>
      </c>
      <c r="M257" s="19" t="s">
        <v>112</v>
      </c>
      <c r="N257" s="19">
        <v>80</v>
      </c>
      <c r="O257" s="19">
        <v>0</v>
      </c>
      <c r="P257" s="19">
        <v>80</v>
      </c>
      <c r="Q257" s="19" t="s">
        <v>555</v>
      </c>
      <c r="R257" s="126">
        <v>1500000</v>
      </c>
      <c r="S257" s="117" t="s">
        <v>953</v>
      </c>
      <c r="T257" s="117" t="s">
        <v>954</v>
      </c>
      <c r="U257" s="19">
        <v>48201312300</v>
      </c>
      <c r="V257" s="19">
        <v>130</v>
      </c>
      <c r="W257" s="19">
        <v>17</v>
      </c>
      <c r="X257" s="19">
        <v>0</v>
      </c>
      <c r="Y257" s="19">
        <v>8</v>
      </c>
      <c r="Z257" s="19">
        <v>4</v>
      </c>
      <c r="AA257" s="19">
        <v>7</v>
      </c>
    </row>
    <row r="258" spans="1:106" s="19" customFormat="1" ht="15" x14ac:dyDescent="0.25">
      <c r="A258" s="19">
        <v>21217</v>
      </c>
      <c r="B258" s="19" t="s">
        <v>588</v>
      </c>
      <c r="C258" s="19" t="s">
        <v>589</v>
      </c>
      <c r="D258" s="19" t="s">
        <v>89</v>
      </c>
      <c r="E258" s="19" t="s">
        <v>95</v>
      </c>
      <c r="F258" s="19">
        <v>77011</v>
      </c>
      <c r="G258" s="19" t="s">
        <v>98</v>
      </c>
      <c r="H258" s="19">
        <v>6</v>
      </c>
      <c r="I258" s="19" t="s">
        <v>104</v>
      </c>
      <c r="J258" s="19" t="s">
        <v>95</v>
      </c>
      <c r="K258" s="19" t="s">
        <v>95</v>
      </c>
      <c r="L258" s="19" t="s">
        <v>95</v>
      </c>
      <c r="M258" s="19" t="s">
        <v>112</v>
      </c>
      <c r="N258" s="19">
        <v>100</v>
      </c>
      <c r="O258" s="19">
        <v>12</v>
      </c>
      <c r="P258" s="19">
        <v>112</v>
      </c>
      <c r="Q258" s="19" t="s">
        <v>107</v>
      </c>
      <c r="R258" s="126">
        <v>1500000</v>
      </c>
      <c r="S258" s="117" t="s">
        <v>955</v>
      </c>
      <c r="T258" s="117" t="s">
        <v>956</v>
      </c>
      <c r="U258" s="19">
        <v>48201310900</v>
      </c>
      <c r="V258" s="19">
        <v>130</v>
      </c>
      <c r="W258" s="19">
        <v>17</v>
      </c>
      <c r="X258" s="19">
        <v>4</v>
      </c>
      <c r="Y258" s="19">
        <v>8</v>
      </c>
      <c r="Z258" s="19">
        <v>4</v>
      </c>
      <c r="AA258" s="19">
        <v>7</v>
      </c>
    </row>
    <row r="259" spans="1:106" s="19" customFormat="1" ht="15" x14ac:dyDescent="0.25">
      <c r="A259" s="19">
        <v>21253</v>
      </c>
      <c r="B259" s="19" t="s">
        <v>590</v>
      </c>
      <c r="C259" s="19" t="s">
        <v>591</v>
      </c>
      <c r="D259" s="19" t="s">
        <v>89</v>
      </c>
      <c r="E259" s="19" t="s">
        <v>95</v>
      </c>
      <c r="F259" s="19">
        <v>77063</v>
      </c>
      <c r="G259" s="19" t="s">
        <v>98</v>
      </c>
      <c r="H259" s="19">
        <v>6</v>
      </c>
      <c r="I259" s="19" t="s">
        <v>104</v>
      </c>
      <c r="J259" s="19" t="s">
        <v>95</v>
      </c>
      <c r="K259" s="19" t="s">
        <v>95</v>
      </c>
      <c r="L259" s="19" t="s">
        <v>95</v>
      </c>
      <c r="M259" s="19" t="s">
        <v>112</v>
      </c>
      <c r="N259" s="19">
        <v>112</v>
      </c>
      <c r="O259" s="19">
        <v>28</v>
      </c>
      <c r="P259" s="19">
        <v>140</v>
      </c>
      <c r="Q259" s="19" t="s">
        <v>106</v>
      </c>
      <c r="R259" s="126">
        <v>1500000</v>
      </c>
      <c r="S259" s="117" t="s">
        <v>845</v>
      </c>
      <c r="T259" s="117" t="s">
        <v>846</v>
      </c>
      <c r="U259" s="19">
        <v>48201432500</v>
      </c>
      <c r="V259" s="19">
        <v>129</v>
      </c>
      <c r="W259" s="19">
        <v>17</v>
      </c>
      <c r="X259" s="19">
        <v>4</v>
      </c>
      <c r="Y259" s="19">
        <v>8</v>
      </c>
      <c r="Z259" s="19">
        <v>4</v>
      </c>
      <c r="AA259" s="19">
        <v>7</v>
      </c>
    </row>
    <row r="260" spans="1:106" s="19" customFormat="1" ht="15" x14ac:dyDescent="0.25">
      <c r="A260" s="19">
        <v>21026</v>
      </c>
      <c r="B260" s="19" t="s">
        <v>592</v>
      </c>
      <c r="C260" s="19" t="s">
        <v>593</v>
      </c>
      <c r="D260" s="19" t="s">
        <v>89</v>
      </c>
      <c r="E260" s="19" t="s">
        <v>95</v>
      </c>
      <c r="F260" s="19">
        <v>77087</v>
      </c>
      <c r="G260" s="19" t="s">
        <v>98</v>
      </c>
      <c r="H260" s="19">
        <v>6</v>
      </c>
      <c r="I260" s="19" t="s">
        <v>104</v>
      </c>
      <c r="J260" s="19" t="s">
        <v>95</v>
      </c>
      <c r="K260" s="19" t="s">
        <v>95</v>
      </c>
      <c r="L260" s="19" t="s">
        <v>95</v>
      </c>
      <c r="M260" s="19" t="s">
        <v>112</v>
      </c>
      <c r="N260" s="19">
        <v>72</v>
      </c>
      <c r="O260" s="19">
        <v>8</v>
      </c>
      <c r="P260" s="19">
        <v>80</v>
      </c>
      <c r="Q260" s="19" t="s">
        <v>106</v>
      </c>
      <c r="R260" s="126">
        <v>1500000</v>
      </c>
      <c r="S260" s="117" t="s">
        <v>877</v>
      </c>
      <c r="T260" s="117" t="s">
        <v>878</v>
      </c>
      <c r="U260" s="19">
        <v>48201332900</v>
      </c>
      <c r="V260" s="19">
        <v>128</v>
      </c>
      <c r="W260" s="19">
        <v>17</v>
      </c>
      <c r="X260" s="19">
        <v>4</v>
      </c>
      <c r="Y260" s="19">
        <v>8</v>
      </c>
      <c r="Z260" s="19">
        <v>4</v>
      </c>
      <c r="AA260" s="19">
        <v>7</v>
      </c>
    </row>
    <row r="261" spans="1:106" s="19" customFormat="1" ht="15" x14ac:dyDescent="0.25">
      <c r="A261" s="19">
        <v>21134</v>
      </c>
      <c r="B261" s="19" t="s">
        <v>594</v>
      </c>
      <c r="C261" s="19" t="s">
        <v>595</v>
      </c>
      <c r="D261" s="19" t="s">
        <v>89</v>
      </c>
      <c r="E261" s="19" t="s">
        <v>95</v>
      </c>
      <c r="F261" s="19">
        <v>77072</v>
      </c>
      <c r="G261" s="19" t="s">
        <v>98</v>
      </c>
      <c r="H261" s="19">
        <v>6</v>
      </c>
      <c r="I261" s="19" t="s">
        <v>104</v>
      </c>
      <c r="J261" s="19" t="s">
        <v>95</v>
      </c>
      <c r="K261" s="19" t="s">
        <v>95</v>
      </c>
      <c r="L261" s="19" t="s">
        <v>95</v>
      </c>
      <c r="M261" s="19" t="s">
        <v>112</v>
      </c>
      <c r="N261" s="19">
        <v>105</v>
      </c>
      <c r="O261" s="19">
        <v>15</v>
      </c>
      <c r="P261" s="19">
        <v>120</v>
      </c>
      <c r="Q261" s="19" t="s">
        <v>106</v>
      </c>
      <c r="R261" s="126">
        <v>1500000</v>
      </c>
      <c r="S261" s="117" t="s">
        <v>957</v>
      </c>
      <c r="T261" s="117" t="s">
        <v>958</v>
      </c>
      <c r="U261" s="19">
        <v>48201452400</v>
      </c>
      <c r="V261" s="19">
        <v>127</v>
      </c>
      <c r="W261" s="19">
        <v>17</v>
      </c>
      <c r="X261" s="19">
        <v>4</v>
      </c>
      <c r="Y261" s="19">
        <v>8</v>
      </c>
      <c r="Z261" s="19">
        <v>4</v>
      </c>
      <c r="AA261" s="19">
        <v>7</v>
      </c>
    </row>
    <row r="262" spans="1:106" s="19" customFormat="1" ht="15" x14ac:dyDescent="0.25">
      <c r="A262" s="19">
        <v>21279</v>
      </c>
      <c r="B262" s="19" t="s">
        <v>596</v>
      </c>
      <c r="C262" s="19" t="s">
        <v>587</v>
      </c>
      <c r="D262" s="19" t="s">
        <v>89</v>
      </c>
      <c r="E262" s="19" t="s">
        <v>95</v>
      </c>
      <c r="F262" s="19">
        <v>77004</v>
      </c>
      <c r="G262" s="19" t="s">
        <v>98</v>
      </c>
      <c r="H262" s="19">
        <v>6</v>
      </c>
      <c r="I262" s="19" t="s">
        <v>104</v>
      </c>
      <c r="J262" s="19" t="s">
        <v>95</v>
      </c>
      <c r="K262" s="19" t="s">
        <v>95</v>
      </c>
      <c r="L262" s="19" t="s">
        <v>105</v>
      </c>
      <c r="M262" s="19" t="s">
        <v>112</v>
      </c>
      <c r="N262" s="19">
        <v>80</v>
      </c>
      <c r="O262" s="19">
        <v>0</v>
      </c>
      <c r="P262" s="19">
        <v>80</v>
      </c>
      <c r="Q262" s="19" t="s">
        <v>107</v>
      </c>
      <c r="R262" s="126">
        <v>1500000</v>
      </c>
      <c r="S262" s="117" t="s">
        <v>953</v>
      </c>
      <c r="T262" s="117" t="s">
        <v>954</v>
      </c>
      <c r="U262" s="19">
        <v>48201312300</v>
      </c>
      <c r="V262" s="19">
        <v>127</v>
      </c>
      <c r="W262" s="19">
        <v>17</v>
      </c>
      <c r="X262" s="19">
        <v>0</v>
      </c>
      <c r="Y262" s="19">
        <v>8</v>
      </c>
      <c r="Z262" s="19">
        <v>4</v>
      </c>
      <c r="AA262" s="19">
        <v>7</v>
      </c>
    </row>
    <row r="263" spans="1:106" s="19" customFormat="1" ht="15" x14ac:dyDescent="0.25">
      <c r="A263" s="19">
        <v>21133</v>
      </c>
      <c r="B263" s="19" t="s">
        <v>597</v>
      </c>
      <c r="C263" s="19" t="s">
        <v>598</v>
      </c>
      <c r="D263" s="19" t="s">
        <v>89</v>
      </c>
      <c r="E263" s="19" t="s">
        <v>95</v>
      </c>
      <c r="F263" s="19">
        <v>77088</v>
      </c>
      <c r="G263" s="19" t="s">
        <v>98</v>
      </c>
      <c r="H263" s="19">
        <v>6</v>
      </c>
      <c r="I263" s="19" t="s">
        <v>104</v>
      </c>
      <c r="J263" s="19" t="s">
        <v>95</v>
      </c>
      <c r="K263" s="19" t="s">
        <v>95</v>
      </c>
      <c r="L263" s="19" t="s">
        <v>95</v>
      </c>
      <c r="M263" s="19" t="s">
        <v>112</v>
      </c>
      <c r="N263" s="19">
        <v>65</v>
      </c>
      <c r="O263" s="19">
        <v>17</v>
      </c>
      <c r="P263" s="19">
        <v>82</v>
      </c>
      <c r="Q263" s="19" t="s">
        <v>106</v>
      </c>
      <c r="R263" s="126">
        <v>1500000</v>
      </c>
      <c r="S263" s="117" t="s">
        <v>938</v>
      </c>
      <c r="T263" s="117" t="s">
        <v>939</v>
      </c>
      <c r="U263" s="19">
        <v>48201533000</v>
      </c>
      <c r="V263" s="19">
        <v>126</v>
      </c>
      <c r="W263" s="19">
        <v>17</v>
      </c>
      <c r="X263" s="19">
        <v>8</v>
      </c>
      <c r="Y263" s="19">
        <v>8</v>
      </c>
      <c r="Z263" s="19">
        <v>0</v>
      </c>
      <c r="AA263" s="19">
        <v>7</v>
      </c>
    </row>
    <row r="264" spans="1:106" customFormat="1" ht="7.5" customHeight="1" x14ac:dyDescent="0.25">
      <c r="A264" s="109"/>
      <c r="B264" s="109"/>
      <c r="C264" s="110"/>
      <c r="D264" s="109"/>
      <c r="E264" s="109"/>
      <c r="F264" s="111"/>
      <c r="G264" s="109"/>
      <c r="H264" s="109"/>
      <c r="I264" s="109"/>
      <c r="J264" s="111"/>
      <c r="K264" s="111"/>
      <c r="L264" s="111"/>
      <c r="M264" s="109"/>
      <c r="N264" s="111"/>
      <c r="O264" s="111"/>
      <c r="P264" s="111"/>
      <c r="Q264" s="109"/>
      <c r="R264" s="112"/>
    </row>
    <row r="265" spans="1:106" ht="15" x14ac:dyDescent="0.25">
      <c r="A265" s="96" t="s">
        <v>24</v>
      </c>
      <c r="B265" s="97"/>
      <c r="C265" s="98">
        <v>15317311</v>
      </c>
      <c r="D265" s="113" t="s">
        <v>58</v>
      </c>
      <c r="E265" s="100"/>
      <c r="F265" s="100"/>
      <c r="G265" s="99"/>
      <c r="H265" s="100"/>
      <c r="I265" s="101"/>
      <c r="J265" s="100"/>
      <c r="K265" s="100"/>
      <c r="L265" s="100"/>
      <c r="M265" s="99"/>
      <c r="N265" s="99"/>
      <c r="O265" s="99"/>
      <c r="P265" s="99"/>
      <c r="Q265" s="88" t="s">
        <v>20</v>
      </c>
      <c r="R265" s="114">
        <f>SUM(R214:R264)</f>
        <v>74000000</v>
      </c>
      <c r="S265" s="13"/>
      <c r="T265" s="11"/>
      <c r="U265" s="11"/>
      <c r="V265" s="11"/>
      <c r="W265" s="11"/>
      <c r="X265" s="11"/>
      <c r="Y265"/>
      <c r="Z265" s="19"/>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row>
    <row r="266" spans="1:106" x14ac:dyDescent="0.2">
      <c r="A266" s="32"/>
      <c r="C266" s="7"/>
      <c r="E266" s="15"/>
      <c r="F266" s="15"/>
      <c r="R266" s="44"/>
    </row>
    <row r="267" spans="1:106" s="65" customFormat="1" x14ac:dyDescent="0.2">
      <c r="A267" s="66" t="s">
        <v>41</v>
      </c>
      <c r="C267" s="67"/>
      <c r="E267" s="68"/>
      <c r="F267" s="68"/>
      <c r="H267" s="68"/>
      <c r="J267" s="68"/>
      <c r="K267" s="68"/>
      <c r="L267" s="68"/>
      <c r="R267" s="69"/>
    </row>
    <row r="268" spans="1:106" s="19" customFormat="1" ht="15" x14ac:dyDescent="0.25">
      <c r="A268" s="19">
        <v>21177</v>
      </c>
      <c r="B268" s="19" t="s">
        <v>599</v>
      </c>
      <c r="C268" s="19" t="s">
        <v>600</v>
      </c>
      <c r="D268" s="19" t="s">
        <v>601</v>
      </c>
      <c r="E268" s="19" t="s">
        <v>95</v>
      </c>
      <c r="F268" s="19">
        <v>78634</v>
      </c>
      <c r="G268" s="19" t="s">
        <v>602</v>
      </c>
      <c r="H268" s="19">
        <v>7</v>
      </c>
      <c r="I268" s="19" t="s">
        <v>183</v>
      </c>
      <c r="J268" s="19" t="s">
        <v>95</v>
      </c>
      <c r="K268" s="19" t="s">
        <v>95</v>
      </c>
      <c r="L268" s="19" t="s">
        <v>95</v>
      </c>
      <c r="M268" s="19" t="s">
        <v>112</v>
      </c>
      <c r="N268" s="19">
        <v>60</v>
      </c>
      <c r="O268" s="19">
        <v>12</v>
      </c>
      <c r="P268" s="19">
        <v>72</v>
      </c>
      <c r="Q268" s="19" t="s">
        <v>106</v>
      </c>
      <c r="R268" s="126">
        <v>600000</v>
      </c>
      <c r="S268" s="117" t="s">
        <v>899</v>
      </c>
      <c r="T268" s="117" t="s">
        <v>900</v>
      </c>
      <c r="U268" s="19">
        <v>48491020809</v>
      </c>
      <c r="V268" s="19">
        <v>132</v>
      </c>
      <c r="W268" s="19">
        <v>17</v>
      </c>
      <c r="X268" s="19">
        <v>4</v>
      </c>
      <c r="Y268" s="19">
        <v>8</v>
      </c>
      <c r="Z268" s="19">
        <v>4</v>
      </c>
      <c r="AA268" s="19">
        <v>0</v>
      </c>
    </row>
    <row r="269" spans="1:106" s="19" customFormat="1" ht="15" x14ac:dyDescent="0.25">
      <c r="A269" s="19">
        <v>21234</v>
      </c>
      <c r="B269" s="19" t="s">
        <v>603</v>
      </c>
      <c r="C269" s="19" t="s">
        <v>604</v>
      </c>
      <c r="D269" s="19" t="s">
        <v>605</v>
      </c>
      <c r="E269" s="19" t="s">
        <v>105</v>
      </c>
      <c r="F269" s="19">
        <v>78648</v>
      </c>
      <c r="G269" s="19" t="s">
        <v>606</v>
      </c>
      <c r="H269" s="19">
        <v>7</v>
      </c>
      <c r="I269" s="19" t="s">
        <v>183</v>
      </c>
      <c r="J269" s="19" t="s">
        <v>95</v>
      </c>
      <c r="K269" s="19" t="s">
        <v>95</v>
      </c>
      <c r="L269" s="19" t="s">
        <v>95</v>
      </c>
      <c r="M269" s="19" t="s">
        <v>112</v>
      </c>
      <c r="N269" s="19">
        <v>50</v>
      </c>
      <c r="O269" s="19">
        <v>10</v>
      </c>
      <c r="P269" s="19">
        <v>60</v>
      </c>
      <c r="Q269" s="19" t="s">
        <v>107</v>
      </c>
      <c r="R269" s="126">
        <v>600000</v>
      </c>
      <c r="S269" s="117" t="s">
        <v>843</v>
      </c>
      <c r="T269" s="117" t="s">
        <v>844</v>
      </c>
      <c r="U269" s="19">
        <v>48055960600</v>
      </c>
      <c r="V269" s="19">
        <v>132</v>
      </c>
      <c r="W269" s="19">
        <v>17</v>
      </c>
      <c r="X269" s="19">
        <v>4</v>
      </c>
      <c r="Y269" s="19">
        <v>8</v>
      </c>
      <c r="Z269" s="19">
        <v>4</v>
      </c>
      <c r="AA269" s="19">
        <v>0</v>
      </c>
    </row>
    <row r="270" spans="1:106" s="19" customFormat="1" ht="15" x14ac:dyDescent="0.25">
      <c r="A270" s="19">
        <v>21273</v>
      </c>
      <c r="B270" s="19" t="s">
        <v>607</v>
      </c>
      <c r="C270" s="19" t="s">
        <v>608</v>
      </c>
      <c r="D270" s="19" t="s">
        <v>609</v>
      </c>
      <c r="E270" s="19" t="s">
        <v>95</v>
      </c>
      <c r="F270" s="19">
        <v>78620</v>
      </c>
      <c r="G270" s="19" t="s">
        <v>610</v>
      </c>
      <c r="H270" s="19">
        <v>7</v>
      </c>
      <c r="I270" s="19" t="s">
        <v>183</v>
      </c>
      <c r="J270" s="19" t="s">
        <v>95</v>
      </c>
      <c r="K270" s="19" t="s">
        <v>95</v>
      </c>
      <c r="L270" s="19" t="s">
        <v>105</v>
      </c>
      <c r="M270" s="19" t="s">
        <v>112</v>
      </c>
      <c r="N270" s="19">
        <v>40</v>
      </c>
      <c r="O270" s="19">
        <v>40</v>
      </c>
      <c r="P270" s="19">
        <v>80</v>
      </c>
      <c r="Q270" s="19" t="s">
        <v>107</v>
      </c>
      <c r="R270" s="126">
        <v>600000</v>
      </c>
      <c r="S270" s="117" t="s">
        <v>916</v>
      </c>
      <c r="T270" s="117" t="s">
        <v>917</v>
      </c>
      <c r="U270" s="19">
        <v>48209010809</v>
      </c>
      <c r="V270" s="19">
        <v>132</v>
      </c>
      <c r="W270" s="19">
        <v>17</v>
      </c>
      <c r="X270" s="19">
        <v>8</v>
      </c>
      <c r="Y270" s="19">
        <v>8</v>
      </c>
      <c r="Z270" s="19">
        <v>4</v>
      </c>
      <c r="AA270" s="19">
        <v>0</v>
      </c>
    </row>
    <row r="271" spans="1:106" s="19" customFormat="1" ht="15" x14ac:dyDescent="0.25">
      <c r="A271" s="19">
        <v>21301</v>
      </c>
      <c r="B271" s="19" t="s">
        <v>611</v>
      </c>
      <c r="C271" s="19" t="s">
        <v>612</v>
      </c>
      <c r="D271" s="19" t="s">
        <v>613</v>
      </c>
      <c r="E271" s="19" t="s">
        <v>95</v>
      </c>
      <c r="F271" s="19">
        <v>78621</v>
      </c>
      <c r="G271" s="19" t="s">
        <v>97</v>
      </c>
      <c r="H271" s="19">
        <v>7</v>
      </c>
      <c r="I271" s="19" t="s">
        <v>183</v>
      </c>
      <c r="J271" s="19" t="s">
        <v>95</v>
      </c>
      <c r="K271" s="19" t="s">
        <v>95</v>
      </c>
      <c r="L271" s="19" t="s">
        <v>95</v>
      </c>
      <c r="M271" s="19" t="s">
        <v>112</v>
      </c>
      <c r="N271" s="19">
        <v>47</v>
      </c>
      <c r="O271" s="19">
        <v>9</v>
      </c>
      <c r="P271" s="19">
        <v>56</v>
      </c>
      <c r="Q271" s="19" t="s">
        <v>107</v>
      </c>
      <c r="R271" s="126">
        <v>900000</v>
      </c>
      <c r="S271" s="117" t="s">
        <v>918</v>
      </c>
      <c r="T271" s="117" t="s">
        <v>919</v>
      </c>
      <c r="U271" s="19">
        <v>48453001854</v>
      </c>
      <c r="V271" s="19">
        <v>132</v>
      </c>
      <c r="W271" s="19">
        <v>17</v>
      </c>
      <c r="X271" s="19">
        <v>4</v>
      </c>
      <c r="Y271" s="19">
        <v>8</v>
      </c>
      <c r="Z271" s="19">
        <v>4</v>
      </c>
      <c r="AA271" s="19">
        <v>0</v>
      </c>
    </row>
    <row r="272" spans="1:106" s="19" customFormat="1" ht="15" x14ac:dyDescent="0.25">
      <c r="A272" s="19">
        <v>21080</v>
      </c>
      <c r="B272" s="19" t="s">
        <v>614</v>
      </c>
      <c r="C272" s="19" t="s">
        <v>615</v>
      </c>
      <c r="D272" s="19" t="s">
        <v>616</v>
      </c>
      <c r="E272" s="19" t="s">
        <v>95</v>
      </c>
      <c r="F272" s="19">
        <v>76537</v>
      </c>
      <c r="G272" s="19" t="s">
        <v>602</v>
      </c>
      <c r="H272" s="19">
        <v>7</v>
      </c>
      <c r="I272" s="19" t="s">
        <v>183</v>
      </c>
      <c r="J272" s="19" t="s">
        <v>95</v>
      </c>
      <c r="K272" s="19" t="s">
        <v>95</v>
      </c>
      <c r="L272" s="19" t="s">
        <v>95</v>
      </c>
      <c r="M272" s="19" t="s">
        <v>112</v>
      </c>
      <c r="N272" s="19">
        <v>70</v>
      </c>
      <c r="O272" s="19">
        <v>10</v>
      </c>
      <c r="P272" s="19">
        <v>80</v>
      </c>
      <c r="Q272" s="19" t="s">
        <v>107</v>
      </c>
      <c r="R272" s="126">
        <v>900000</v>
      </c>
      <c r="S272" s="117" t="s">
        <v>904</v>
      </c>
      <c r="T272" s="117" t="s">
        <v>905</v>
      </c>
      <c r="U272" s="19">
        <v>48491021603</v>
      </c>
      <c r="V272" s="19">
        <v>131</v>
      </c>
      <c r="W272" s="19">
        <v>17</v>
      </c>
      <c r="X272" s="19">
        <v>4</v>
      </c>
      <c r="Y272" s="19">
        <v>8</v>
      </c>
      <c r="Z272" s="19">
        <v>4</v>
      </c>
      <c r="AA272" s="19">
        <v>0</v>
      </c>
    </row>
    <row r="273" spans="1:106" s="19" customFormat="1" ht="15" x14ac:dyDescent="0.25">
      <c r="A273" s="19">
        <v>21239</v>
      </c>
      <c r="B273" s="19" t="s">
        <v>617</v>
      </c>
      <c r="C273" s="19" t="s">
        <v>618</v>
      </c>
      <c r="D273" s="19" t="s">
        <v>619</v>
      </c>
      <c r="E273" s="19" t="s">
        <v>95</v>
      </c>
      <c r="F273" s="19">
        <v>78676</v>
      </c>
      <c r="G273" s="19" t="s">
        <v>610</v>
      </c>
      <c r="H273" s="19">
        <v>7</v>
      </c>
      <c r="I273" s="19" t="s">
        <v>183</v>
      </c>
      <c r="J273" s="19" t="s">
        <v>95</v>
      </c>
      <c r="K273" s="19" t="s">
        <v>95</v>
      </c>
      <c r="L273" s="19" t="s">
        <v>95</v>
      </c>
      <c r="M273" s="19" t="s">
        <v>112</v>
      </c>
      <c r="N273" s="19">
        <v>60</v>
      </c>
      <c r="O273" s="19">
        <v>0</v>
      </c>
      <c r="P273" s="19">
        <v>60</v>
      </c>
      <c r="Q273" s="19" t="s">
        <v>106</v>
      </c>
      <c r="R273" s="126">
        <v>900000</v>
      </c>
      <c r="S273" s="117" t="s">
        <v>920</v>
      </c>
      <c r="T273" s="117" t="s">
        <v>921</v>
      </c>
      <c r="U273" s="19">
        <v>48209010804</v>
      </c>
      <c r="V273" s="19">
        <v>131</v>
      </c>
      <c r="W273" s="19">
        <v>17</v>
      </c>
      <c r="X273" s="19">
        <v>4</v>
      </c>
      <c r="Y273" s="19">
        <v>8</v>
      </c>
      <c r="Z273" s="19">
        <v>4</v>
      </c>
      <c r="AA273" s="19">
        <v>0</v>
      </c>
    </row>
    <row r="274" spans="1:106" customFormat="1" ht="5.45" customHeight="1" x14ac:dyDescent="0.25">
      <c r="A274" s="109"/>
      <c r="B274" s="109"/>
      <c r="C274" s="109"/>
      <c r="D274" s="109"/>
      <c r="E274" s="109"/>
      <c r="F274" s="111"/>
      <c r="G274" s="109"/>
      <c r="H274" s="109"/>
      <c r="I274" s="109"/>
      <c r="J274" s="111"/>
      <c r="K274" s="111"/>
      <c r="L274" s="111"/>
      <c r="M274" s="109"/>
      <c r="N274" s="111"/>
      <c r="O274" s="111"/>
      <c r="P274" s="111"/>
      <c r="Q274" s="109"/>
      <c r="R274" s="115"/>
      <c r="S274" s="109"/>
    </row>
    <row r="275" spans="1:106" ht="15" x14ac:dyDescent="0.25">
      <c r="A275" s="96" t="s">
        <v>24</v>
      </c>
      <c r="B275" s="97"/>
      <c r="C275" s="98">
        <v>600000</v>
      </c>
      <c r="D275" s="99"/>
      <c r="E275" s="100"/>
      <c r="F275" s="100"/>
      <c r="G275" s="99"/>
      <c r="H275" s="100"/>
      <c r="I275" s="101"/>
      <c r="J275" s="100"/>
      <c r="K275" s="100"/>
      <c r="L275" s="100"/>
      <c r="M275" s="99"/>
      <c r="N275" s="99"/>
      <c r="O275" s="99"/>
      <c r="P275" s="99"/>
      <c r="Q275" s="88" t="s">
        <v>20</v>
      </c>
      <c r="R275" s="102">
        <f>SUM(R268:R274)</f>
        <v>4500000</v>
      </c>
      <c r="S275" s="103"/>
      <c r="T275" s="11"/>
      <c r="U275" s="11"/>
      <c r="V275" s="11"/>
      <c r="W275" s="11"/>
      <c r="X275" s="11"/>
      <c r="Y275"/>
      <c r="Z275" s="19"/>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row>
    <row r="276" spans="1:106" x14ac:dyDescent="0.2">
      <c r="A276" s="32"/>
      <c r="C276" s="7"/>
      <c r="E276" s="15"/>
      <c r="F276" s="15"/>
      <c r="R276" s="44"/>
    </row>
    <row r="277" spans="1:106" s="65" customFormat="1" x14ac:dyDescent="0.2">
      <c r="A277" s="66" t="s">
        <v>42</v>
      </c>
      <c r="C277" s="67"/>
      <c r="E277" s="68"/>
      <c r="F277" s="68"/>
      <c r="H277" s="68"/>
      <c r="J277" s="68"/>
      <c r="K277" s="68"/>
      <c r="L277" s="68"/>
      <c r="R277" s="69"/>
    </row>
    <row r="278" spans="1:106" s="19" customFormat="1" ht="15" x14ac:dyDescent="0.25">
      <c r="A278" s="19">
        <v>21070</v>
      </c>
      <c r="B278" s="19" t="s">
        <v>620</v>
      </c>
      <c r="C278" s="19" t="s">
        <v>621</v>
      </c>
      <c r="D278" s="19" t="s">
        <v>88</v>
      </c>
      <c r="E278" s="19" t="s">
        <v>95</v>
      </c>
      <c r="F278" s="19">
        <v>78759</v>
      </c>
      <c r="G278" s="19" t="s">
        <v>97</v>
      </c>
      <c r="H278" s="19">
        <v>7</v>
      </c>
      <c r="I278" s="19" t="s">
        <v>104</v>
      </c>
      <c r="J278" s="19" t="s">
        <v>95</v>
      </c>
      <c r="K278" s="19" t="s">
        <v>95</v>
      </c>
      <c r="L278" s="19" t="s">
        <v>95</v>
      </c>
      <c r="M278" s="19" t="s">
        <v>112</v>
      </c>
      <c r="N278" s="19">
        <v>105</v>
      </c>
      <c r="O278" s="19">
        <v>45</v>
      </c>
      <c r="P278" s="19">
        <v>150</v>
      </c>
      <c r="Q278" s="19" t="s">
        <v>106</v>
      </c>
      <c r="R278" s="126">
        <v>1500000</v>
      </c>
      <c r="S278" s="117" t="s">
        <v>901</v>
      </c>
      <c r="T278" s="117" t="s">
        <v>831</v>
      </c>
      <c r="U278" s="19">
        <v>48453001753</v>
      </c>
      <c r="V278" s="19">
        <v>139</v>
      </c>
      <c r="W278" s="19">
        <v>17</v>
      </c>
      <c r="X278" s="19">
        <v>4</v>
      </c>
      <c r="Y278" s="19">
        <v>8</v>
      </c>
      <c r="Z278" s="19">
        <v>4</v>
      </c>
      <c r="AA278" s="19">
        <v>0</v>
      </c>
    </row>
    <row r="279" spans="1:106" s="19" customFormat="1" ht="15" x14ac:dyDescent="0.25">
      <c r="A279" s="19">
        <v>21075</v>
      </c>
      <c r="B279" s="19" t="s">
        <v>622</v>
      </c>
      <c r="C279" s="19" t="s">
        <v>623</v>
      </c>
      <c r="D279" s="19" t="s">
        <v>88</v>
      </c>
      <c r="E279" s="19" t="s">
        <v>95</v>
      </c>
      <c r="F279" s="19">
        <v>78756</v>
      </c>
      <c r="G279" s="19" t="s">
        <v>97</v>
      </c>
      <c r="H279" s="19">
        <v>7</v>
      </c>
      <c r="I279" s="19" t="s">
        <v>104</v>
      </c>
      <c r="J279" s="19" t="s">
        <v>95</v>
      </c>
      <c r="K279" s="19" t="s">
        <v>95</v>
      </c>
      <c r="L279" s="19" t="s">
        <v>95</v>
      </c>
      <c r="M279" s="19" t="s">
        <v>112</v>
      </c>
      <c r="N279" s="19">
        <v>80</v>
      </c>
      <c r="O279" s="19">
        <v>10</v>
      </c>
      <c r="P279" s="19">
        <v>90</v>
      </c>
      <c r="Q279" s="19" t="s">
        <v>106</v>
      </c>
      <c r="R279" s="126">
        <v>1500000</v>
      </c>
      <c r="S279" s="117" t="s">
        <v>901</v>
      </c>
      <c r="T279" s="117" t="s">
        <v>831</v>
      </c>
      <c r="U279" s="19">
        <v>48453001505</v>
      </c>
      <c r="V279" s="19">
        <v>138</v>
      </c>
      <c r="W279" s="19">
        <v>17</v>
      </c>
      <c r="X279" s="19">
        <v>4</v>
      </c>
      <c r="Y279" s="19">
        <v>8</v>
      </c>
      <c r="Z279" s="19">
        <v>4</v>
      </c>
      <c r="AA279" s="19">
        <v>0</v>
      </c>
    </row>
    <row r="280" spans="1:106" s="19" customFormat="1" ht="15" x14ac:dyDescent="0.25">
      <c r="A280" s="19">
        <v>21302</v>
      </c>
      <c r="B280" s="19" t="s">
        <v>624</v>
      </c>
      <c r="C280" s="19" t="s">
        <v>625</v>
      </c>
      <c r="D280" s="19" t="s">
        <v>88</v>
      </c>
      <c r="E280" s="19" t="s">
        <v>95</v>
      </c>
      <c r="F280" s="19">
        <v>78723</v>
      </c>
      <c r="G280" s="19" t="s">
        <v>97</v>
      </c>
      <c r="H280" s="19">
        <v>7</v>
      </c>
      <c r="I280" s="19" t="s">
        <v>104</v>
      </c>
      <c r="J280" s="19" t="s">
        <v>95</v>
      </c>
      <c r="K280" s="19" t="s">
        <v>95</v>
      </c>
      <c r="L280" s="19" t="s">
        <v>95</v>
      </c>
      <c r="M280" s="19" t="s">
        <v>111</v>
      </c>
      <c r="N280" s="19">
        <v>149</v>
      </c>
      <c r="O280" s="19">
        <v>0</v>
      </c>
      <c r="P280" s="19">
        <v>149</v>
      </c>
      <c r="Q280" s="19" t="s">
        <v>106</v>
      </c>
      <c r="R280" s="126">
        <v>1500000</v>
      </c>
      <c r="S280" s="117" t="s">
        <v>902</v>
      </c>
      <c r="T280" s="117" t="s">
        <v>903</v>
      </c>
      <c r="U280" s="19">
        <v>48453000306</v>
      </c>
      <c r="V280" s="19">
        <v>137</v>
      </c>
      <c r="W280" s="19">
        <v>17</v>
      </c>
      <c r="X280" s="19">
        <v>4</v>
      </c>
      <c r="Y280" s="19">
        <v>8</v>
      </c>
      <c r="Z280" s="19">
        <v>4</v>
      </c>
      <c r="AA280" s="19">
        <v>0</v>
      </c>
    </row>
    <row r="281" spans="1:106" s="19" customFormat="1" ht="15" x14ac:dyDescent="0.25">
      <c r="A281" s="19">
        <v>21161</v>
      </c>
      <c r="B281" s="19" t="s">
        <v>626</v>
      </c>
      <c r="C281" s="19" t="s">
        <v>627</v>
      </c>
      <c r="D281" s="19" t="s">
        <v>628</v>
      </c>
      <c r="E281" s="19" t="s">
        <v>95</v>
      </c>
      <c r="F281" s="19">
        <v>78640</v>
      </c>
      <c r="G281" s="19" t="s">
        <v>610</v>
      </c>
      <c r="H281" s="19">
        <v>7</v>
      </c>
      <c r="I281" s="19" t="s">
        <v>104</v>
      </c>
      <c r="J281" s="19" t="s">
        <v>95</v>
      </c>
      <c r="K281" s="19" t="s">
        <v>95</v>
      </c>
      <c r="L281" s="19" t="s">
        <v>95</v>
      </c>
      <c r="M281" s="19" t="s">
        <v>112</v>
      </c>
      <c r="N281" s="19">
        <v>90</v>
      </c>
      <c r="O281" s="19">
        <v>20</v>
      </c>
      <c r="P281" s="19">
        <v>110</v>
      </c>
      <c r="Q281" s="19" t="s">
        <v>107</v>
      </c>
      <c r="R281" s="126">
        <v>1500000</v>
      </c>
      <c r="S281" s="117" t="s">
        <v>904</v>
      </c>
      <c r="T281" s="117" t="s">
        <v>905</v>
      </c>
      <c r="U281" s="19">
        <v>48209010906</v>
      </c>
      <c r="V281" s="19">
        <v>132</v>
      </c>
      <c r="W281" s="19">
        <v>17</v>
      </c>
      <c r="X281" s="19">
        <v>4</v>
      </c>
      <c r="Y281" s="19">
        <v>8</v>
      </c>
      <c r="Z281" s="19">
        <v>4</v>
      </c>
      <c r="AA281" s="19">
        <v>0</v>
      </c>
    </row>
    <row r="282" spans="1:106" s="19" customFormat="1" ht="15" x14ac:dyDescent="0.25">
      <c r="A282" s="19">
        <v>21178</v>
      </c>
      <c r="B282" s="19" t="s">
        <v>629</v>
      </c>
      <c r="C282" s="19" t="s">
        <v>630</v>
      </c>
      <c r="D282" s="19" t="s">
        <v>628</v>
      </c>
      <c r="E282" s="19" t="s">
        <v>95</v>
      </c>
      <c r="F282" s="19">
        <v>78640</v>
      </c>
      <c r="G282" s="19" t="s">
        <v>610</v>
      </c>
      <c r="H282" s="19">
        <v>7</v>
      </c>
      <c r="I282" s="19" t="s">
        <v>104</v>
      </c>
      <c r="J282" s="19" t="s">
        <v>95</v>
      </c>
      <c r="K282" s="19" t="s">
        <v>95</v>
      </c>
      <c r="L282" s="19" t="s">
        <v>95</v>
      </c>
      <c r="M282" s="19" t="s">
        <v>112</v>
      </c>
      <c r="N282" s="19">
        <v>100</v>
      </c>
      <c r="O282" s="19">
        <v>20</v>
      </c>
      <c r="P282" s="19">
        <v>120</v>
      </c>
      <c r="Q282" s="19" t="s">
        <v>107</v>
      </c>
      <c r="R282" s="126">
        <v>1500000</v>
      </c>
      <c r="S282" s="117" t="s">
        <v>904</v>
      </c>
      <c r="T282" s="117" t="s">
        <v>905</v>
      </c>
      <c r="U282" s="19">
        <v>48209010906</v>
      </c>
      <c r="V282" s="19">
        <v>132</v>
      </c>
      <c r="W282" s="19">
        <v>17</v>
      </c>
      <c r="X282" s="19">
        <v>4</v>
      </c>
      <c r="Y282" s="19">
        <v>8</v>
      </c>
      <c r="Z282" s="19">
        <v>4</v>
      </c>
      <c r="AA282" s="19">
        <v>0</v>
      </c>
    </row>
    <row r="283" spans="1:106" s="19" customFormat="1" ht="15" x14ac:dyDescent="0.25">
      <c r="A283" s="19">
        <v>21046</v>
      </c>
      <c r="B283" s="19" t="s">
        <v>631</v>
      </c>
      <c r="C283" s="19" t="s">
        <v>632</v>
      </c>
      <c r="D283" s="19" t="s">
        <v>88</v>
      </c>
      <c r="E283" s="19" t="s">
        <v>95</v>
      </c>
      <c r="F283" s="19">
        <v>78745</v>
      </c>
      <c r="G283" s="19" t="s">
        <v>97</v>
      </c>
      <c r="H283" s="19">
        <v>7</v>
      </c>
      <c r="I283" s="19" t="s">
        <v>104</v>
      </c>
      <c r="J283" s="19" t="s">
        <v>95</v>
      </c>
      <c r="K283" s="19" t="s">
        <v>95</v>
      </c>
      <c r="L283" s="19" t="s">
        <v>95</v>
      </c>
      <c r="M283" s="19" t="s">
        <v>112</v>
      </c>
      <c r="N283" s="19">
        <v>100</v>
      </c>
      <c r="O283" s="19">
        <v>0</v>
      </c>
      <c r="P283" s="19">
        <v>100</v>
      </c>
      <c r="Q283" s="19" t="s">
        <v>106</v>
      </c>
      <c r="R283" s="126">
        <v>1500000</v>
      </c>
      <c r="S283" s="117" t="s">
        <v>906</v>
      </c>
      <c r="T283" s="117" t="s">
        <v>907</v>
      </c>
      <c r="U283" s="19">
        <v>48453002403</v>
      </c>
      <c r="V283" s="19">
        <v>131</v>
      </c>
      <c r="W283" s="19">
        <v>17</v>
      </c>
      <c r="X283" s="19">
        <v>4</v>
      </c>
      <c r="Y283" s="19">
        <v>8</v>
      </c>
      <c r="Z283" s="19">
        <v>4</v>
      </c>
      <c r="AA283" s="19">
        <v>7</v>
      </c>
    </row>
    <row r="284" spans="1:106" s="19" customFormat="1" ht="15" x14ac:dyDescent="0.25">
      <c r="A284" s="19">
        <v>21063</v>
      </c>
      <c r="B284" s="19" t="s">
        <v>633</v>
      </c>
      <c r="C284" s="19" t="s">
        <v>634</v>
      </c>
      <c r="D284" s="19" t="s">
        <v>88</v>
      </c>
      <c r="E284" s="19" t="s">
        <v>95</v>
      </c>
      <c r="F284" s="19">
        <v>78741</v>
      </c>
      <c r="G284" s="19" t="s">
        <v>97</v>
      </c>
      <c r="H284" s="19">
        <v>7</v>
      </c>
      <c r="I284" s="19" t="s">
        <v>104</v>
      </c>
      <c r="J284" s="19" t="s">
        <v>95</v>
      </c>
      <c r="K284" s="19" t="s">
        <v>95</v>
      </c>
      <c r="L284" s="19" t="s">
        <v>105</v>
      </c>
      <c r="M284" s="19" t="s">
        <v>112</v>
      </c>
      <c r="N284" s="19">
        <v>150</v>
      </c>
      <c r="O284" s="19">
        <v>0</v>
      </c>
      <c r="P284" s="19">
        <v>150</v>
      </c>
      <c r="Q284" s="19" t="s">
        <v>106</v>
      </c>
      <c r="R284" s="126">
        <v>1500000</v>
      </c>
      <c r="S284" s="117" t="s">
        <v>908</v>
      </c>
      <c r="T284" s="117" t="s">
        <v>909</v>
      </c>
      <c r="U284" s="19">
        <v>48453002315</v>
      </c>
      <c r="V284" s="19">
        <v>131</v>
      </c>
      <c r="W284" s="19">
        <v>17</v>
      </c>
      <c r="X284" s="19">
        <v>8</v>
      </c>
      <c r="Y284" s="19">
        <v>8</v>
      </c>
      <c r="Z284" s="19">
        <v>0</v>
      </c>
      <c r="AA284" s="19">
        <v>7</v>
      </c>
    </row>
    <row r="285" spans="1:106" s="19" customFormat="1" ht="15" x14ac:dyDescent="0.25">
      <c r="A285" s="19">
        <v>21076</v>
      </c>
      <c r="B285" s="19" t="s">
        <v>635</v>
      </c>
      <c r="C285" s="19" t="s">
        <v>636</v>
      </c>
      <c r="D285" s="19" t="s">
        <v>88</v>
      </c>
      <c r="E285" s="19" t="s">
        <v>95</v>
      </c>
      <c r="F285" s="19">
        <v>78751</v>
      </c>
      <c r="G285" s="19" t="s">
        <v>97</v>
      </c>
      <c r="H285" s="19">
        <v>7</v>
      </c>
      <c r="I285" s="19" t="s">
        <v>104</v>
      </c>
      <c r="J285" s="19" t="s">
        <v>95</v>
      </c>
      <c r="K285" s="19" t="s">
        <v>95</v>
      </c>
      <c r="L285" s="19" t="s">
        <v>95</v>
      </c>
      <c r="M285" s="19" t="s">
        <v>112</v>
      </c>
      <c r="N285" s="19">
        <v>64</v>
      </c>
      <c r="O285" s="19">
        <v>0</v>
      </c>
      <c r="P285" s="19">
        <v>64</v>
      </c>
      <c r="Q285" s="19" t="s">
        <v>106</v>
      </c>
      <c r="R285" s="126">
        <v>1500000</v>
      </c>
      <c r="S285" s="117" t="s">
        <v>901</v>
      </c>
      <c r="T285" s="117" t="s">
        <v>831</v>
      </c>
      <c r="U285" s="19">
        <v>48453000302</v>
      </c>
      <c r="V285" s="19">
        <v>131</v>
      </c>
      <c r="W285" s="19">
        <v>17</v>
      </c>
      <c r="X285" s="19">
        <v>4</v>
      </c>
      <c r="Y285" s="19">
        <v>8</v>
      </c>
      <c r="Z285" s="19">
        <v>4</v>
      </c>
      <c r="AA285" s="19">
        <v>7</v>
      </c>
    </row>
    <row r="286" spans="1:106" s="19" customFormat="1" ht="15" x14ac:dyDescent="0.25">
      <c r="A286" s="19">
        <v>21155</v>
      </c>
      <c r="B286" s="19" t="s">
        <v>637</v>
      </c>
      <c r="C286" s="19" t="s">
        <v>638</v>
      </c>
      <c r="D286" s="19" t="s">
        <v>88</v>
      </c>
      <c r="E286" s="19" t="s">
        <v>95</v>
      </c>
      <c r="F286" s="19">
        <v>78702</v>
      </c>
      <c r="G286" s="19" t="s">
        <v>97</v>
      </c>
      <c r="H286" s="19">
        <v>7</v>
      </c>
      <c r="I286" s="19" t="s">
        <v>104</v>
      </c>
      <c r="J286" s="19" t="s">
        <v>95</v>
      </c>
      <c r="K286" s="19" t="s">
        <v>95</v>
      </c>
      <c r="L286" s="19" t="s">
        <v>95</v>
      </c>
      <c r="M286" s="19" t="s">
        <v>112</v>
      </c>
      <c r="N286" s="19">
        <v>66</v>
      </c>
      <c r="O286" s="19">
        <v>0</v>
      </c>
      <c r="P286" s="19">
        <v>66</v>
      </c>
      <c r="Q286" s="19" t="s">
        <v>106</v>
      </c>
      <c r="R286" s="126">
        <v>1500000</v>
      </c>
      <c r="S286" s="117" t="s">
        <v>910</v>
      </c>
      <c r="T286" s="117" t="s">
        <v>911</v>
      </c>
      <c r="U286" s="19">
        <v>48453000801</v>
      </c>
      <c r="V286" s="19">
        <v>131</v>
      </c>
      <c r="W286" s="19">
        <v>17</v>
      </c>
      <c r="X286" s="19">
        <v>8</v>
      </c>
      <c r="Y286" s="19">
        <v>8</v>
      </c>
      <c r="Z286" s="19">
        <v>0</v>
      </c>
      <c r="AA286" s="19">
        <v>7</v>
      </c>
    </row>
    <row r="287" spans="1:106" s="19" customFormat="1" ht="15" x14ac:dyDescent="0.25">
      <c r="A287" s="19">
        <v>21031</v>
      </c>
      <c r="B287" s="19" t="s">
        <v>639</v>
      </c>
      <c r="C287" s="19" t="s">
        <v>640</v>
      </c>
      <c r="D287" s="19" t="s">
        <v>88</v>
      </c>
      <c r="E287" s="19" t="s">
        <v>95</v>
      </c>
      <c r="F287" s="19">
        <v>78721</v>
      </c>
      <c r="G287" s="19" t="s">
        <v>97</v>
      </c>
      <c r="H287" s="19">
        <v>7</v>
      </c>
      <c r="I287" s="19" t="s">
        <v>104</v>
      </c>
      <c r="J287" s="19" t="s">
        <v>95</v>
      </c>
      <c r="K287" s="19" t="s">
        <v>95</v>
      </c>
      <c r="L287" s="19" t="s">
        <v>95</v>
      </c>
      <c r="M287" s="19" t="s">
        <v>112</v>
      </c>
      <c r="N287" s="19">
        <v>140</v>
      </c>
      <c r="O287" s="19">
        <v>0</v>
      </c>
      <c r="P287" s="19">
        <v>140</v>
      </c>
      <c r="Q287" s="19" t="s">
        <v>106</v>
      </c>
      <c r="R287" s="126">
        <v>1500000</v>
      </c>
      <c r="S287" s="117" t="s">
        <v>912</v>
      </c>
      <c r="T287" s="117" t="s">
        <v>913</v>
      </c>
      <c r="U287" s="19">
        <v>48453002111</v>
      </c>
      <c r="V287" s="19">
        <v>130</v>
      </c>
      <c r="W287" s="19">
        <v>17</v>
      </c>
      <c r="X287" s="19">
        <v>4</v>
      </c>
      <c r="Y287" s="19">
        <v>8</v>
      </c>
      <c r="Z287" s="19">
        <v>4</v>
      </c>
      <c r="AA287" s="19">
        <v>7</v>
      </c>
    </row>
    <row r="288" spans="1:106" s="19" customFormat="1" ht="15" x14ac:dyDescent="0.25">
      <c r="A288" s="19">
        <v>21047</v>
      </c>
      <c r="B288" s="19" t="s">
        <v>641</v>
      </c>
      <c r="C288" s="19" t="s">
        <v>642</v>
      </c>
      <c r="D288" s="19" t="s">
        <v>88</v>
      </c>
      <c r="E288" s="19" t="s">
        <v>95</v>
      </c>
      <c r="F288" s="19">
        <v>78752</v>
      </c>
      <c r="G288" s="19" t="s">
        <v>97</v>
      </c>
      <c r="H288" s="19">
        <v>7</v>
      </c>
      <c r="I288" s="19" t="s">
        <v>104</v>
      </c>
      <c r="J288" s="19" t="s">
        <v>95</v>
      </c>
      <c r="K288" s="19" t="s">
        <v>95</v>
      </c>
      <c r="L288" s="19" t="s">
        <v>95</v>
      </c>
      <c r="M288" s="19" t="s">
        <v>112</v>
      </c>
      <c r="N288" s="19">
        <v>108</v>
      </c>
      <c r="O288" s="19">
        <v>0</v>
      </c>
      <c r="P288" s="19">
        <v>108</v>
      </c>
      <c r="Q288" s="19" t="s">
        <v>106</v>
      </c>
      <c r="R288" s="126">
        <v>1500000</v>
      </c>
      <c r="S288" s="117" t="s">
        <v>906</v>
      </c>
      <c r="T288" s="117" t="s">
        <v>907</v>
      </c>
      <c r="U288" s="19">
        <v>48453001811</v>
      </c>
      <c r="V288" s="19">
        <v>130</v>
      </c>
      <c r="W288" s="19">
        <v>17</v>
      </c>
      <c r="X288" s="19">
        <v>4</v>
      </c>
      <c r="Y288" s="19">
        <v>8</v>
      </c>
      <c r="Z288" s="19">
        <v>4</v>
      </c>
      <c r="AA288" s="19">
        <v>7</v>
      </c>
    </row>
    <row r="289" spans="1:106" s="19" customFormat="1" ht="15" x14ac:dyDescent="0.25">
      <c r="A289" s="19">
        <v>21313</v>
      </c>
      <c r="B289" s="19" t="s">
        <v>643</v>
      </c>
      <c r="C289" s="19" t="s">
        <v>644</v>
      </c>
      <c r="D289" s="19" t="s">
        <v>88</v>
      </c>
      <c r="E289" s="19" t="s">
        <v>95</v>
      </c>
      <c r="F289" s="19">
        <v>78721</v>
      </c>
      <c r="G289" s="19" t="s">
        <v>97</v>
      </c>
      <c r="H289" s="19">
        <v>7</v>
      </c>
      <c r="I289" s="19" t="s">
        <v>104</v>
      </c>
      <c r="J289" s="19" t="s">
        <v>95</v>
      </c>
      <c r="K289" s="19" t="s">
        <v>95</v>
      </c>
      <c r="L289" s="19" t="s">
        <v>95</v>
      </c>
      <c r="M289" s="19" t="s">
        <v>112</v>
      </c>
      <c r="N289" s="19">
        <v>72</v>
      </c>
      <c r="O289" s="19">
        <v>4</v>
      </c>
      <c r="P289" s="19">
        <v>76</v>
      </c>
      <c r="Q289" s="19" t="s">
        <v>106</v>
      </c>
      <c r="R289" s="126">
        <v>1500000</v>
      </c>
      <c r="S289" s="117" t="s">
        <v>914</v>
      </c>
      <c r="T289" s="117" t="s">
        <v>915</v>
      </c>
      <c r="U289" s="19">
        <v>48453002111</v>
      </c>
      <c r="V289" s="19">
        <v>130</v>
      </c>
      <c r="W289" s="19">
        <v>17</v>
      </c>
      <c r="X289" s="19">
        <v>8</v>
      </c>
      <c r="Y289" s="19">
        <v>8</v>
      </c>
      <c r="Z289" s="19">
        <v>0</v>
      </c>
      <c r="AA289" s="19">
        <v>7</v>
      </c>
    </row>
    <row r="290" spans="1:106" s="19" customFormat="1" ht="15" x14ac:dyDescent="0.25">
      <c r="A290" s="19">
        <v>21060</v>
      </c>
      <c r="B290" s="19" t="s">
        <v>645</v>
      </c>
      <c r="C290" s="19" t="s">
        <v>646</v>
      </c>
      <c r="D290" s="19" t="s">
        <v>88</v>
      </c>
      <c r="E290" s="19" t="s">
        <v>95</v>
      </c>
      <c r="F290" s="19">
        <v>78753</v>
      </c>
      <c r="G290" s="19" t="s">
        <v>97</v>
      </c>
      <c r="H290" s="19">
        <v>7</v>
      </c>
      <c r="I290" s="19" t="s">
        <v>104</v>
      </c>
      <c r="J290" s="19" t="s">
        <v>95</v>
      </c>
      <c r="K290" s="19" t="s">
        <v>95</v>
      </c>
      <c r="L290" s="19" t="s">
        <v>105</v>
      </c>
      <c r="M290" s="19" t="s">
        <v>112</v>
      </c>
      <c r="N290" s="19">
        <v>137</v>
      </c>
      <c r="O290" s="19">
        <v>0</v>
      </c>
      <c r="P290" s="19">
        <v>137</v>
      </c>
      <c r="Q290" s="19" t="s">
        <v>106</v>
      </c>
      <c r="R290" s="126">
        <v>1500000</v>
      </c>
      <c r="S290" s="117" t="s">
        <v>908</v>
      </c>
      <c r="T290" s="117" t="s">
        <v>909</v>
      </c>
      <c r="U290" s="19">
        <v>48453001845</v>
      </c>
      <c r="V290" s="19">
        <v>129</v>
      </c>
      <c r="W290" s="19">
        <v>17</v>
      </c>
      <c r="X290" s="19">
        <v>8</v>
      </c>
      <c r="Y290" s="19">
        <v>8</v>
      </c>
      <c r="Z290" s="19">
        <v>0</v>
      </c>
      <c r="AA290" s="19">
        <v>0</v>
      </c>
    </row>
    <row r="291" spans="1:106" customFormat="1" ht="3.6" customHeight="1" x14ac:dyDescent="0.25">
      <c r="A291" s="109"/>
      <c r="B291" s="109"/>
      <c r="C291" s="109"/>
      <c r="D291" s="109"/>
      <c r="E291" s="109"/>
      <c r="F291" s="111"/>
      <c r="G291" s="109"/>
      <c r="H291" s="109"/>
      <c r="I291" s="109"/>
      <c r="J291" s="111"/>
      <c r="K291" s="111"/>
      <c r="L291" s="111"/>
      <c r="M291" s="109"/>
      <c r="N291" s="111"/>
      <c r="O291" s="111"/>
      <c r="P291" s="111"/>
      <c r="Q291" s="109"/>
      <c r="R291" s="115"/>
      <c r="S291" s="109"/>
      <c r="T291" s="109"/>
    </row>
    <row r="292" spans="1:106" ht="15" x14ac:dyDescent="0.25">
      <c r="A292" s="96" t="s">
        <v>24</v>
      </c>
      <c r="B292" s="97"/>
      <c r="C292" s="98">
        <v>4372260</v>
      </c>
      <c r="D292" s="113" t="s">
        <v>58</v>
      </c>
      <c r="E292" s="100"/>
      <c r="F292" s="100"/>
      <c r="G292" s="99"/>
      <c r="H292" s="100"/>
      <c r="I292" s="101"/>
      <c r="J292" s="100"/>
      <c r="K292" s="100"/>
      <c r="L292" s="100"/>
      <c r="M292" s="99"/>
      <c r="N292" s="99"/>
      <c r="O292" s="99"/>
      <c r="P292" s="99"/>
      <c r="Q292" s="88" t="s">
        <v>20</v>
      </c>
      <c r="R292" s="102">
        <f>SUM(R278:R291)</f>
        <v>19500000</v>
      </c>
      <c r="S292" s="103"/>
      <c r="T292" s="99"/>
      <c r="U292" s="11"/>
      <c r="V292" s="11"/>
      <c r="W292" s="11"/>
      <c r="X292" s="11"/>
      <c r="Y292"/>
      <c r="Z292" s="19"/>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row>
    <row r="293" spans="1:106" x14ac:dyDescent="0.2">
      <c r="A293" s="32"/>
      <c r="C293" s="7"/>
      <c r="E293" s="15"/>
      <c r="F293" s="15"/>
      <c r="R293" s="44"/>
    </row>
    <row r="294" spans="1:106" s="65" customFormat="1" x14ac:dyDescent="0.2">
      <c r="A294" s="66" t="s">
        <v>43</v>
      </c>
      <c r="C294" s="67"/>
      <c r="E294" s="68"/>
      <c r="F294" s="68"/>
      <c r="H294" s="68"/>
      <c r="J294" s="68"/>
      <c r="K294" s="68"/>
      <c r="L294" s="68"/>
      <c r="R294" s="69"/>
    </row>
    <row r="295" spans="1:106" s="19" customFormat="1" ht="15" x14ac:dyDescent="0.25">
      <c r="A295" s="19">
        <v>21252</v>
      </c>
      <c r="B295" s="19" t="s">
        <v>650</v>
      </c>
      <c r="C295" s="19" t="s">
        <v>652</v>
      </c>
      <c r="D295" s="19" t="s">
        <v>653</v>
      </c>
      <c r="E295" s="117" t="s">
        <v>95</v>
      </c>
      <c r="F295" s="19">
        <v>77833</v>
      </c>
      <c r="G295" s="19" t="s">
        <v>656</v>
      </c>
      <c r="H295" s="19">
        <v>8</v>
      </c>
      <c r="I295" s="19" t="s">
        <v>183</v>
      </c>
      <c r="J295" s="19" t="s">
        <v>95</v>
      </c>
      <c r="K295" s="19" t="s">
        <v>95</v>
      </c>
      <c r="L295" s="19" t="s">
        <v>95</v>
      </c>
      <c r="M295" s="117" t="s">
        <v>112</v>
      </c>
      <c r="N295" s="19">
        <v>24</v>
      </c>
      <c r="O295" s="19">
        <v>3</v>
      </c>
      <c r="P295" s="19">
        <v>27</v>
      </c>
      <c r="Q295" s="19" t="s">
        <v>106</v>
      </c>
      <c r="R295" s="126">
        <v>900000</v>
      </c>
      <c r="S295" s="117" t="s">
        <v>897</v>
      </c>
      <c r="T295" s="117" t="s">
        <v>898</v>
      </c>
      <c r="U295" s="19">
        <v>48477170300</v>
      </c>
      <c r="V295" s="19">
        <v>133</v>
      </c>
      <c r="W295" s="19">
        <v>17</v>
      </c>
      <c r="X295" s="19">
        <v>4</v>
      </c>
      <c r="Y295" s="19">
        <v>8</v>
      </c>
      <c r="Z295" s="19">
        <v>4</v>
      </c>
      <c r="AA295" s="19">
        <v>0</v>
      </c>
    </row>
    <row r="296" spans="1:106" s="19" customFormat="1" ht="15" x14ac:dyDescent="0.25">
      <c r="A296" s="19">
        <v>21199</v>
      </c>
      <c r="B296" s="19" t="s">
        <v>651</v>
      </c>
      <c r="C296" s="19" t="s">
        <v>654</v>
      </c>
      <c r="D296" s="19" t="s">
        <v>655</v>
      </c>
      <c r="E296" s="117" t="s">
        <v>95</v>
      </c>
      <c r="F296" s="19">
        <v>77864</v>
      </c>
      <c r="G296" s="19" t="s">
        <v>657</v>
      </c>
      <c r="H296" s="19">
        <v>8</v>
      </c>
      <c r="I296" s="19" t="s">
        <v>183</v>
      </c>
      <c r="J296" s="19" t="s">
        <v>95</v>
      </c>
      <c r="K296" s="19" t="s">
        <v>95</v>
      </c>
      <c r="L296" s="19" t="s">
        <v>95</v>
      </c>
      <c r="M296" s="117" t="s">
        <v>112</v>
      </c>
      <c r="N296" s="19">
        <v>60</v>
      </c>
      <c r="O296" s="19">
        <v>0</v>
      </c>
      <c r="P296" s="19">
        <v>60</v>
      </c>
      <c r="Q296" s="19" t="s">
        <v>106</v>
      </c>
      <c r="R296" s="126">
        <v>714034</v>
      </c>
      <c r="S296" s="117" t="s">
        <v>899</v>
      </c>
      <c r="T296" s="117" t="s">
        <v>900</v>
      </c>
      <c r="U296" s="19">
        <v>48313000200</v>
      </c>
      <c r="V296" s="19">
        <v>132</v>
      </c>
      <c r="W296" s="19">
        <v>17</v>
      </c>
      <c r="X296" s="19">
        <v>4</v>
      </c>
      <c r="Y296" s="19">
        <v>8</v>
      </c>
      <c r="Z296" s="19">
        <v>4</v>
      </c>
      <c r="AA296" s="19">
        <v>0</v>
      </c>
    </row>
    <row r="297" spans="1:106" customFormat="1" ht="4.5" customHeight="1" x14ac:dyDescent="0.25">
      <c r="A297" s="109"/>
      <c r="B297" s="109"/>
      <c r="C297" s="109"/>
      <c r="D297" s="109"/>
      <c r="E297" s="109"/>
      <c r="F297" s="111"/>
      <c r="G297" s="109"/>
      <c r="H297" s="109"/>
      <c r="I297" s="109"/>
      <c r="J297" s="111"/>
      <c r="K297" s="111"/>
      <c r="L297" s="111"/>
      <c r="M297" s="109"/>
      <c r="N297" s="111"/>
      <c r="O297" s="111"/>
      <c r="P297" s="111"/>
      <c r="Q297" s="109"/>
      <c r="R297" s="115"/>
      <c r="S297" s="109"/>
    </row>
    <row r="298" spans="1:106" ht="15" x14ac:dyDescent="0.25">
      <c r="A298" s="96" t="s">
        <v>24</v>
      </c>
      <c r="B298" s="97"/>
      <c r="C298" s="98">
        <v>714034</v>
      </c>
      <c r="D298" s="99"/>
      <c r="E298" s="100"/>
      <c r="F298" s="100"/>
      <c r="G298" s="99"/>
      <c r="H298" s="100"/>
      <c r="I298" s="101"/>
      <c r="J298" s="100"/>
      <c r="K298" s="100"/>
      <c r="L298" s="100"/>
      <c r="M298" s="99"/>
      <c r="N298" s="99"/>
      <c r="O298" s="99"/>
      <c r="P298" s="99"/>
      <c r="Q298" s="88" t="s">
        <v>20</v>
      </c>
      <c r="R298" s="102">
        <f>SUM(R295:R297)</f>
        <v>1614034</v>
      </c>
      <c r="S298" s="103"/>
      <c r="T298" s="11"/>
      <c r="U298" s="11"/>
      <c r="V298" s="11"/>
      <c r="W298" s="11"/>
      <c r="X298" s="11"/>
      <c r="Y298"/>
      <c r="Z298" s="19"/>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row>
    <row r="299" spans="1:106" x14ac:dyDescent="0.2">
      <c r="A299" s="32"/>
      <c r="C299" s="7"/>
      <c r="E299" s="15"/>
      <c r="F299" s="15"/>
      <c r="R299" s="44"/>
    </row>
    <row r="300" spans="1:106" s="65" customFormat="1" x14ac:dyDescent="0.2">
      <c r="A300" s="66" t="s">
        <v>44</v>
      </c>
      <c r="C300" s="67"/>
      <c r="E300" s="68"/>
      <c r="F300" s="68"/>
      <c r="H300" s="68"/>
      <c r="J300" s="68"/>
      <c r="K300" s="68"/>
      <c r="L300" s="68"/>
      <c r="R300" s="69"/>
    </row>
    <row r="301" spans="1:106" s="19" customFormat="1" ht="15" x14ac:dyDescent="0.25">
      <c r="A301" s="19">
        <v>21024</v>
      </c>
      <c r="B301" s="19" t="s">
        <v>660</v>
      </c>
      <c r="C301" s="19" t="s">
        <v>661</v>
      </c>
      <c r="D301" s="19" t="s">
        <v>164</v>
      </c>
      <c r="E301" s="19" t="s">
        <v>95</v>
      </c>
      <c r="F301" s="19">
        <v>76711</v>
      </c>
      <c r="G301" s="19" t="s">
        <v>177</v>
      </c>
      <c r="H301" s="19">
        <v>8</v>
      </c>
      <c r="I301" s="19" t="s">
        <v>104</v>
      </c>
      <c r="J301" s="19" t="s">
        <v>95</v>
      </c>
      <c r="K301" s="19" t="s">
        <v>95</v>
      </c>
      <c r="L301" s="19" t="s">
        <v>95</v>
      </c>
      <c r="M301" s="19" t="s">
        <v>253</v>
      </c>
      <c r="N301" s="19">
        <v>32</v>
      </c>
      <c r="O301" s="19">
        <v>0</v>
      </c>
      <c r="P301" s="19">
        <v>32</v>
      </c>
      <c r="Q301" s="19" t="s">
        <v>108</v>
      </c>
      <c r="R301" s="126">
        <v>650000</v>
      </c>
      <c r="S301" s="117" t="s">
        <v>887</v>
      </c>
      <c r="T301" s="117" t="s">
        <v>888</v>
      </c>
      <c r="U301" s="19">
        <v>48309004300</v>
      </c>
      <c r="V301" s="19">
        <v>143</v>
      </c>
      <c r="W301" s="19">
        <v>17</v>
      </c>
      <c r="X301" s="19">
        <v>4</v>
      </c>
      <c r="Y301" s="19">
        <v>8</v>
      </c>
      <c r="Z301" s="19">
        <v>4</v>
      </c>
      <c r="AA301" s="19">
        <v>0</v>
      </c>
    </row>
    <row r="302" spans="1:106" s="19" customFormat="1" ht="15" x14ac:dyDescent="0.25">
      <c r="A302" s="19">
        <v>21057</v>
      </c>
      <c r="B302" s="19" t="s">
        <v>662</v>
      </c>
      <c r="C302" s="19" t="s">
        <v>663</v>
      </c>
      <c r="D302" s="19" t="s">
        <v>664</v>
      </c>
      <c r="E302" s="19" t="s">
        <v>95</v>
      </c>
      <c r="F302" s="19">
        <v>77802</v>
      </c>
      <c r="G302" s="19" t="s">
        <v>665</v>
      </c>
      <c r="H302" s="19">
        <v>8</v>
      </c>
      <c r="I302" s="19" t="s">
        <v>104</v>
      </c>
      <c r="J302" s="19" t="s">
        <v>95</v>
      </c>
      <c r="K302" s="19" t="s">
        <v>95</v>
      </c>
      <c r="L302" s="19" t="s">
        <v>95</v>
      </c>
      <c r="M302" s="19" t="s">
        <v>112</v>
      </c>
      <c r="N302" s="19">
        <v>120</v>
      </c>
      <c r="O302" s="19">
        <v>0</v>
      </c>
      <c r="P302" s="19">
        <v>120</v>
      </c>
      <c r="Q302" s="19" t="s">
        <v>107</v>
      </c>
      <c r="R302" s="126">
        <v>1500000</v>
      </c>
      <c r="S302" s="117" t="s">
        <v>889</v>
      </c>
      <c r="T302" s="117" t="s">
        <v>890</v>
      </c>
      <c r="U302" s="19">
        <v>48041001100</v>
      </c>
      <c r="V302" s="19">
        <v>136</v>
      </c>
      <c r="W302" s="19">
        <v>17</v>
      </c>
      <c r="X302" s="19">
        <v>4</v>
      </c>
      <c r="Y302" s="19">
        <v>8</v>
      </c>
      <c r="Z302" s="19">
        <v>4</v>
      </c>
      <c r="AA302" s="19">
        <v>0</v>
      </c>
    </row>
    <row r="303" spans="1:106" s="19" customFormat="1" ht="15" x14ac:dyDescent="0.25">
      <c r="A303" s="19">
        <v>21255</v>
      </c>
      <c r="B303" s="19" t="s">
        <v>666</v>
      </c>
      <c r="C303" s="19" t="s">
        <v>667</v>
      </c>
      <c r="D303" s="19" t="s">
        <v>668</v>
      </c>
      <c r="E303" s="19" t="s">
        <v>95</v>
      </c>
      <c r="F303" s="19">
        <v>76502</v>
      </c>
      <c r="G303" s="19" t="s">
        <v>171</v>
      </c>
      <c r="H303" s="19">
        <v>8</v>
      </c>
      <c r="I303" s="19" t="s">
        <v>104</v>
      </c>
      <c r="J303" s="19" t="s">
        <v>95</v>
      </c>
      <c r="K303" s="19" t="s">
        <v>95</v>
      </c>
      <c r="L303" s="19" t="s">
        <v>95</v>
      </c>
      <c r="M303" s="19" t="s">
        <v>112</v>
      </c>
      <c r="N303" s="19">
        <v>92</v>
      </c>
      <c r="O303" s="19">
        <v>8</v>
      </c>
      <c r="P303" s="19">
        <v>100</v>
      </c>
      <c r="Q303" s="19" t="s">
        <v>106</v>
      </c>
      <c r="R303" s="126">
        <v>1500000</v>
      </c>
      <c r="S303" s="117" t="s">
        <v>891</v>
      </c>
      <c r="T303" s="117" t="s">
        <v>892</v>
      </c>
      <c r="U303" s="19">
        <v>48027021303</v>
      </c>
      <c r="V303" s="19">
        <v>135</v>
      </c>
      <c r="W303" s="19">
        <v>17</v>
      </c>
      <c r="X303" s="19">
        <v>4</v>
      </c>
      <c r="Y303" s="19">
        <v>8</v>
      </c>
      <c r="Z303" s="19">
        <v>4</v>
      </c>
      <c r="AA303" s="19">
        <v>0</v>
      </c>
    </row>
    <row r="304" spans="1:106" s="19" customFormat="1" ht="15" x14ac:dyDescent="0.25">
      <c r="A304" s="19">
        <v>21121</v>
      </c>
      <c r="B304" s="19" t="s">
        <v>669</v>
      </c>
      <c r="C304" s="19" t="s">
        <v>670</v>
      </c>
      <c r="D304" s="19" t="s">
        <v>164</v>
      </c>
      <c r="E304" s="19" t="s">
        <v>95</v>
      </c>
      <c r="F304" s="19">
        <v>76706</v>
      </c>
      <c r="G304" s="19" t="s">
        <v>177</v>
      </c>
      <c r="H304" s="19">
        <v>8</v>
      </c>
      <c r="I304" s="19" t="s">
        <v>104</v>
      </c>
      <c r="J304" s="19" t="s">
        <v>95</v>
      </c>
      <c r="K304" s="19" t="s">
        <v>95</v>
      </c>
      <c r="L304" s="19" t="s">
        <v>95</v>
      </c>
      <c r="M304" s="19" t="s">
        <v>112</v>
      </c>
      <c r="N304" s="19">
        <v>64</v>
      </c>
      <c r="O304" s="19">
        <v>0</v>
      </c>
      <c r="P304" s="19">
        <v>64</v>
      </c>
      <c r="Q304" s="19" t="s">
        <v>107</v>
      </c>
      <c r="R304" s="126">
        <v>1500000</v>
      </c>
      <c r="S304" s="117" t="s">
        <v>862</v>
      </c>
      <c r="T304" s="117" t="s">
        <v>863</v>
      </c>
      <c r="U304" s="19">
        <v>48309000400</v>
      </c>
      <c r="V304" s="19">
        <v>131</v>
      </c>
      <c r="W304" s="19">
        <v>17</v>
      </c>
      <c r="X304" s="19">
        <v>4</v>
      </c>
      <c r="Y304" s="19">
        <v>8</v>
      </c>
      <c r="Z304" s="19">
        <v>4</v>
      </c>
      <c r="AA304" s="19">
        <v>7</v>
      </c>
    </row>
    <row r="305" spans="1:106" s="19" customFormat="1" ht="15" x14ac:dyDescent="0.25">
      <c r="A305" s="19">
        <v>21168</v>
      </c>
      <c r="B305" s="19" t="s">
        <v>671</v>
      </c>
      <c r="C305" s="19" t="s">
        <v>672</v>
      </c>
      <c r="D305" s="19" t="s">
        <v>164</v>
      </c>
      <c r="E305" s="19" t="s">
        <v>95</v>
      </c>
      <c r="F305" s="19">
        <v>78706</v>
      </c>
      <c r="G305" s="19" t="s">
        <v>177</v>
      </c>
      <c r="H305" s="19">
        <v>8</v>
      </c>
      <c r="I305" s="19" t="s">
        <v>104</v>
      </c>
      <c r="J305" s="19" t="s">
        <v>95</v>
      </c>
      <c r="K305" s="19" t="s">
        <v>95</v>
      </c>
      <c r="L305" s="19" t="s">
        <v>95</v>
      </c>
      <c r="M305" s="19" t="s">
        <v>112</v>
      </c>
      <c r="N305" s="19">
        <v>80</v>
      </c>
      <c r="O305" s="19">
        <v>20</v>
      </c>
      <c r="P305" s="19">
        <v>100</v>
      </c>
      <c r="Q305" s="19" t="s">
        <v>106</v>
      </c>
      <c r="R305" s="126">
        <v>1215271</v>
      </c>
      <c r="S305" s="117" t="s">
        <v>893</v>
      </c>
      <c r="T305" s="117" t="s">
        <v>894</v>
      </c>
      <c r="U305" s="19">
        <v>48309000400</v>
      </c>
      <c r="V305" s="19">
        <v>131</v>
      </c>
      <c r="W305" s="19">
        <v>17</v>
      </c>
      <c r="X305" s="19">
        <v>4</v>
      </c>
      <c r="Y305" s="19">
        <v>8</v>
      </c>
      <c r="Z305" s="19">
        <v>4</v>
      </c>
      <c r="AA305" s="19">
        <v>7</v>
      </c>
    </row>
    <row r="306" spans="1:106" s="19" customFormat="1" ht="15" x14ac:dyDescent="0.25">
      <c r="A306" s="19">
        <v>21146</v>
      </c>
      <c r="B306" s="19" t="s">
        <v>673</v>
      </c>
      <c r="C306" s="19" t="s">
        <v>674</v>
      </c>
      <c r="D306" s="19" t="s">
        <v>668</v>
      </c>
      <c r="E306" s="19" t="s">
        <v>95</v>
      </c>
      <c r="F306" s="19">
        <v>76504</v>
      </c>
      <c r="G306" s="19" t="s">
        <v>171</v>
      </c>
      <c r="H306" s="19">
        <v>8</v>
      </c>
      <c r="I306" s="19" t="s">
        <v>104</v>
      </c>
      <c r="J306" s="19" t="s">
        <v>95</v>
      </c>
      <c r="K306" s="19" t="s">
        <v>95</v>
      </c>
      <c r="L306" s="19" t="s">
        <v>95</v>
      </c>
      <c r="M306" s="19" t="s">
        <v>112</v>
      </c>
      <c r="N306" s="19">
        <v>130</v>
      </c>
      <c r="O306" s="19">
        <v>70</v>
      </c>
      <c r="P306" s="19">
        <v>200</v>
      </c>
      <c r="Q306" s="19" t="s">
        <v>106</v>
      </c>
      <c r="R306" s="126">
        <v>1500000</v>
      </c>
      <c r="S306" s="117" t="s">
        <v>895</v>
      </c>
      <c r="T306" s="117" t="s">
        <v>896</v>
      </c>
      <c r="U306" s="19">
        <v>48027021100</v>
      </c>
      <c r="V306" s="19">
        <v>130</v>
      </c>
      <c r="W306" s="19">
        <v>17</v>
      </c>
      <c r="X306" s="19">
        <v>4</v>
      </c>
      <c r="Y306" s="19">
        <v>8</v>
      </c>
      <c r="Z306" s="19">
        <v>4</v>
      </c>
      <c r="AA306" s="19">
        <v>7</v>
      </c>
    </row>
    <row r="307" spans="1:106" customFormat="1" ht="6" customHeight="1" x14ac:dyDescent="0.25">
      <c r="A307" s="109"/>
      <c r="B307" s="109"/>
      <c r="C307" s="109"/>
      <c r="D307" s="109"/>
      <c r="E307" s="109"/>
      <c r="F307" s="111"/>
      <c r="G307" s="109"/>
      <c r="H307" s="109"/>
      <c r="I307" s="109"/>
      <c r="J307" s="111"/>
      <c r="K307" s="111"/>
      <c r="L307" s="111"/>
      <c r="M307" s="109"/>
      <c r="N307" s="111"/>
      <c r="O307" s="111"/>
      <c r="P307" s="111"/>
      <c r="Q307" s="109"/>
      <c r="R307" s="115"/>
      <c r="S307" s="109"/>
    </row>
    <row r="308" spans="1:106" ht="15" x14ac:dyDescent="0.25">
      <c r="A308" s="96" t="s">
        <v>24</v>
      </c>
      <c r="B308" s="97"/>
      <c r="C308" s="98">
        <v>2321645</v>
      </c>
      <c r="D308" s="99"/>
      <c r="E308" s="100"/>
      <c r="F308" s="100"/>
      <c r="G308" s="99"/>
      <c r="H308" s="100"/>
      <c r="I308" s="101"/>
      <c r="J308" s="100"/>
      <c r="K308" s="100"/>
      <c r="L308" s="100"/>
      <c r="M308" s="99"/>
      <c r="N308" s="99"/>
      <c r="O308" s="99"/>
      <c r="P308" s="99"/>
      <c r="Q308" s="88" t="s">
        <v>20</v>
      </c>
      <c r="R308" s="102">
        <f>SUM(R301:R307)</f>
        <v>7865271</v>
      </c>
      <c r="S308" s="103"/>
      <c r="T308" s="11"/>
      <c r="U308" s="11"/>
      <c r="V308" s="11"/>
      <c r="W308" s="11"/>
      <c r="X308" s="11"/>
      <c r="Y308"/>
      <c r="Z308" s="19"/>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row>
    <row r="309" spans="1:106" x14ac:dyDescent="0.2">
      <c r="A309" s="32"/>
      <c r="C309" s="7"/>
      <c r="E309" s="15"/>
      <c r="F309" s="15"/>
      <c r="R309" s="85"/>
    </row>
    <row r="310" spans="1:106" s="65" customFormat="1" x14ac:dyDescent="0.2">
      <c r="A310" s="66" t="s">
        <v>45</v>
      </c>
      <c r="C310" s="67"/>
      <c r="E310" s="68"/>
      <c r="F310" s="68"/>
      <c r="H310" s="68"/>
      <c r="J310" s="68"/>
      <c r="K310" s="68"/>
      <c r="L310" s="68"/>
      <c r="R310" s="86"/>
    </row>
    <row r="311" spans="1:106" s="19" customFormat="1" ht="15" x14ac:dyDescent="0.25">
      <c r="A311" s="19">
        <v>21114</v>
      </c>
      <c r="B311" s="19" t="s">
        <v>675</v>
      </c>
      <c r="C311" s="19" t="s">
        <v>676</v>
      </c>
      <c r="D311" s="19" t="s">
        <v>677</v>
      </c>
      <c r="E311" s="19" t="s">
        <v>105</v>
      </c>
      <c r="F311" s="19">
        <v>78028</v>
      </c>
      <c r="G311" s="19" t="s">
        <v>678</v>
      </c>
      <c r="H311" s="19">
        <v>9</v>
      </c>
      <c r="I311" s="19" t="s">
        <v>183</v>
      </c>
      <c r="J311" s="19" t="s">
        <v>95</v>
      </c>
      <c r="K311" s="19" t="s">
        <v>95</v>
      </c>
      <c r="L311" s="19" t="s">
        <v>95</v>
      </c>
      <c r="M311" s="19" t="s">
        <v>112</v>
      </c>
      <c r="N311" s="19">
        <v>72</v>
      </c>
      <c r="O311" s="19">
        <v>0</v>
      </c>
      <c r="P311" s="19">
        <v>72</v>
      </c>
      <c r="Q311" s="19" t="s">
        <v>106</v>
      </c>
      <c r="R311" s="126">
        <v>600000</v>
      </c>
      <c r="S311" s="19" t="s">
        <v>949</v>
      </c>
      <c r="T311" s="19" t="s">
        <v>831</v>
      </c>
      <c r="U311" s="19">
        <v>48265960500</v>
      </c>
      <c r="V311" s="19">
        <v>133</v>
      </c>
      <c r="W311" s="19">
        <v>17</v>
      </c>
      <c r="X311" s="19">
        <v>4</v>
      </c>
      <c r="Y311" s="19">
        <v>8</v>
      </c>
      <c r="Z311" s="19">
        <v>4</v>
      </c>
      <c r="AA311" s="19">
        <v>0</v>
      </c>
    </row>
    <row r="312" spans="1:106" s="19" customFormat="1" ht="15" x14ac:dyDescent="0.25">
      <c r="A312" s="19">
        <v>21089</v>
      </c>
      <c r="B312" s="19" t="s">
        <v>679</v>
      </c>
      <c r="C312" s="19" t="s">
        <v>680</v>
      </c>
      <c r="D312" s="19" t="s">
        <v>681</v>
      </c>
      <c r="E312" s="19" t="s">
        <v>95</v>
      </c>
      <c r="F312" s="19">
        <v>78006</v>
      </c>
      <c r="G312" s="19" t="s">
        <v>682</v>
      </c>
      <c r="H312" s="19">
        <v>9</v>
      </c>
      <c r="I312" s="19" t="s">
        <v>183</v>
      </c>
      <c r="J312" s="19" t="s">
        <v>95</v>
      </c>
      <c r="K312" s="19" t="s">
        <v>95</v>
      </c>
      <c r="L312" s="19" t="s">
        <v>95</v>
      </c>
      <c r="M312" s="19" t="s">
        <v>112</v>
      </c>
      <c r="N312" s="19">
        <v>36</v>
      </c>
      <c r="O312" s="19">
        <v>0</v>
      </c>
      <c r="P312" s="19">
        <v>36</v>
      </c>
      <c r="Q312" s="19" t="s">
        <v>107</v>
      </c>
      <c r="R312" s="126">
        <v>600000</v>
      </c>
      <c r="S312" s="19" t="s">
        <v>862</v>
      </c>
      <c r="T312" s="19" t="s">
        <v>972</v>
      </c>
      <c r="U312" s="19">
        <v>48259970500</v>
      </c>
      <c r="V312" s="19">
        <v>132</v>
      </c>
      <c r="W312" s="19">
        <v>17</v>
      </c>
      <c r="X312" s="19">
        <v>4</v>
      </c>
      <c r="Y312" s="19">
        <v>8</v>
      </c>
      <c r="Z312" s="19">
        <v>4</v>
      </c>
      <c r="AA312" s="19">
        <v>0</v>
      </c>
    </row>
    <row r="313" spans="1:106" s="19" customFormat="1" ht="15" x14ac:dyDescent="0.25">
      <c r="A313" s="19">
        <v>21165</v>
      </c>
      <c r="B313" s="19" t="s">
        <v>683</v>
      </c>
      <c r="C313" s="19" t="s">
        <v>684</v>
      </c>
      <c r="D313" s="19" t="s">
        <v>685</v>
      </c>
      <c r="E313" s="19" t="s">
        <v>95</v>
      </c>
      <c r="F313" s="19">
        <v>78064</v>
      </c>
      <c r="G313" s="19" t="s">
        <v>686</v>
      </c>
      <c r="H313" s="19">
        <v>9</v>
      </c>
      <c r="I313" s="19" t="s">
        <v>183</v>
      </c>
      <c r="J313" s="19" t="s">
        <v>95</v>
      </c>
      <c r="K313" s="19" t="s">
        <v>95</v>
      </c>
      <c r="L313" s="19" t="s">
        <v>95</v>
      </c>
      <c r="M313" s="19" t="s">
        <v>112</v>
      </c>
      <c r="N313" s="19">
        <v>48</v>
      </c>
      <c r="O313" s="19">
        <v>0</v>
      </c>
      <c r="P313" s="19">
        <v>48</v>
      </c>
      <c r="Q313" s="19" t="s">
        <v>106</v>
      </c>
      <c r="R313" s="126">
        <v>692200</v>
      </c>
      <c r="S313" s="19" t="s">
        <v>1030</v>
      </c>
      <c r="T313" s="19" t="s">
        <v>1029</v>
      </c>
      <c r="U313" s="19">
        <v>48013960100</v>
      </c>
      <c r="V313" s="19">
        <v>130</v>
      </c>
      <c r="W313" s="19">
        <v>17</v>
      </c>
      <c r="X313" s="19">
        <v>4</v>
      </c>
      <c r="Y313" s="19">
        <v>8</v>
      </c>
      <c r="Z313" s="19">
        <v>4</v>
      </c>
      <c r="AA313" s="19">
        <v>0</v>
      </c>
    </row>
    <row r="314" spans="1:106" customFormat="1" ht="6" customHeight="1" x14ac:dyDescent="0.25">
      <c r="A314" s="109"/>
      <c r="B314" s="109"/>
      <c r="C314" s="109"/>
      <c r="D314" s="109"/>
      <c r="E314" s="109"/>
      <c r="F314" s="111"/>
      <c r="G314" s="109"/>
      <c r="H314" s="109"/>
      <c r="I314" s="109"/>
      <c r="J314" s="111"/>
      <c r="K314" s="111"/>
      <c r="L314" s="111"/>
      <c r="M314" s="109"/>
      <c r="N314" s="111"/>
      <c r="O314" s="111"/>
      <c r="P314" s="111"/>
      <c r="Q314" s="109"/>
      <c r="R314" s="115"/>
      <c r="S314" s="109"/>
    </row>
    <row r="315" spans="1:106" ht="15" x14ac:dyDescent="0.25">
      <c r="A315" s="96" t="s">
        <v>24</v>
      </c>
      <c r="B315" s="97"/>
      <c r="C315" s="98">
        <v>600000</v>
      </c>
      <c r="D315" s="99"/>
      <c r="E315" s="100"/>
      <c r="F315" s="100"/>
      <c r="G315" s="99"/>
      <c r="H315" s="100"/>
      <c r="I315" s="101"/>
      <c r="J315" s="100"/>
      <c r="K315" s="100"/>
      <c r="L315" s="100"/>
      <c r="M315" s="99"/>
      <c r="N315" s="99"/>
      <c r="O315" s="99"/>
      <c r="P315" s="99"/>
      <c r="Q315" s="88" t="s">
        <v>20</v>
      </c>
      <c r="R315" s="102">
        <f>SUM(R311:R314)</f>
        <v>1892200</v>
      </c>
      <c r="S315" s="103"/>
      <c r="T315" s="11"/>
      <c r="U315" s="11"/>
      <c r="V315" s="11"/>
      <c r="W315" s="11"/>
      <c r="X315" s="11"/>
      <c r="Y315"/>
      <c r="Z315" s="19"/>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row>
    <row r="316" spans="1:106" x14ac:dyDescent="0.2">
      <c r="A316" s="32"/>
      <c r="C316" s="7"/>
      <c r="E316" s="15"/>
      <c r="F316" s="15"/>
      <c r="R316" s="44"/>
    </row>
    <row r="317" spans="1:106" s="65" customFormat="1" x14ac:dyDescent="0.2">
      <c r="A317" s="66" t="s">
        <v>46</v>
      </c>
      <c r="C317" s="67"/>
      <c r="E317" s="68"/>
      <c r="F317" s="68"/>
      <c r="H317" s="68"/>
      <c r="J317" s="68"/>
      <c r="K317" s="68"/>
      <c r="L317" s="68"/>
      <c r="R317" s="69"/>
    </row>
    <row r="318" spans="1:106" s="19" customFormat="1" ht="15" x14ac:dyDescent="0.25">
      <c r="A318" s="19">
        <v>21064</v>
      </c>
      <c r="B318" s="19" t="s">
        <v>687</v>
      </c>
      <c r="C318" s="19" t="s">
        <v>688</v>
      </c>
      <c r="D318" s="19" t="s">
        <v>94</v>
      </c>
      <c r="E318" s="19" t="s">
        <v>95</v>
      </c>
      <c r="F318" s="19">
        <v>78230</v>
      </c>
      <c r="G318" s="19" t="s">
        <v>103</v>
      </c>
      <c r="H318" s="19">
        <v>9</v>
      </c>
      <c r="I318" s="19" t="s">
        <v>104</v>
      </c>
      <c r="J318" s="19" t="s">
        <v>95</v>
      </c>
      <c r="K318" s="19" t="s">
        <v>95</v>
      </c>
      <c r="L318" s="19" t="s">
        <v>105</v>
      </c>
      <c r="M318" s="19" t="s">
        <v>112</v>
      </c>
      <c r="N318" s="19">
        <v>74</v>
      </c>
      <c r="O318" s="19">
        <v>0</v>
      </c>
      <c r="P318" s="19">
        <v>74</v>
      </c>
      <c r="Q318" s="19" t="s">
        <v>106</v>
      </c>
      <c r="R318" s="126">
        <v>1500000</v>
      </c>
      <c r="S318" s="117" t="s">
        <v>873</v>
      </c>
      <c r="T318" s="117" t="s">
        <v>874</v>
      </c>
      <c r="U318" s="19">
        <v>48029181813</v>
      </c>
      <c r="V318" s="19">
        <v>139</v>
      </c>
      <c r="W318" s="19">
        <v>17</v>
      </c>
      <c r="X318" s="19">
        <v>4</v>
      </c>
      <c r="Y318" s="19">
        <v>8</v>
      </c>
      <c r="Z318" s="19">
        <v>4</v>
      </c>
      <c r="AA318" s="19">
        <v>0</v>
      </c>
    </row>
    <row r="319" spans="1:106" s="19" customFormat="1" ht="15" x14ac:dyDescent="0.25">
      <c r="A319" s="19">
        <v>21190</v>
      </c>
      <c r="B319" s="19" t="s">
        <v>689</v>
      </c>
      <c r="C319" s="19" t="s">
        <v>690</v>
      </c>
      <c r="D319" s="19" t="s">
        <v>94</v>
      </c>
      <c r="E319" s="19" t="s">
        <v>95</v>
      </c>
      <c r="F319" s="19">
        <v>78240</v>
      </c>
      <c r="G319" s="19" t="s">
        <v>103</v>
      </c>
      <c r="H319" s="19">
        <v>9</v>
      </c>
      <c r="I319" s="19" t="s">
        <v>104</v>
      </c>
      <c r="J319" s="19" t="s">
        <v>95</v>
      </c>
      <c r="K319" s="19" t="s">
        <v>95</v>
      </c>
      <c r="L319" s="19" t="s">
        <v>105</v>
      </c>
      <c r="M319" s="19" t="s">
        <v>112</v>
      </c>
      <c r="N319" s="19">
        <v>80</v>
      </c>
      <c r="O319" s="19">
        <v>0</v>
      </c>
      <c r="P319" s="19">
        <v>80</v>
      </c>
      <c r="Q319" s="19" t="s">
        <v>107</v>
      </c>
      <c r="R319" s="126">
        <v>1500000</v>
      </c>
      <c r="S319" s="117" t="s">
        <v>870</v>
      </c>
      <c r="T319" s="117" t="s">
        <v>871</v>
      </c>
      <c r="U319" s="19">
        <v>48029181504</v>
      </c>
      <c r="V319" s="19">
        <v>139</v>
      </c>
      <c r="W319" s="19">
        <v>17</v>
      </c>
      <c r="X319" s="19">
        <v>4</v>
      </c>
      <c r="Y319" s="19">
        <v>8</v>
      </c>
      <c r="Z319" s="19">
        <v>4</v>
      </c>
      <c r="AA319" s="19">
        <v>0</v>
      </c>
    </row>
    <row r="320" spans="1:106" s="19" customFormat="1" ht="15" x14ac:dyDescent="0.25">
      <c r="A320" s="19">
        <v>21289</v>
      </c>
      <c r="B320" s="19" t="s">
        <v>691</v>
      </c>
      <c r="C320" s="19" t="s">
        <v>692</v>
      </c>
      <c r="D320" s="19" t="s">
        <v>94</v>
      </c>
      <c r="E320" s="19" t="s">
        <v>95</v>
      </c>
      <c r="F320" s="19">
        <v>78240</v>
      </c>
      <c r="G320" s="19" t="s">
        <v>103</v>
      </c>
      <c r="H320" s="19">
        <v>9</v>
      </c>
      <c r="I320" s="19" t="s">
        <v>104</v>
      </c>
      <c r="J320" s="19" t="s">
        <v>95</v>
      </c>
      <c r="K320" s="19" t="s">
        <v>95</v>
      </c>
      <c r="L320" s="19" t="s">
        <v>105</v>
      </c>
      <c r="M320" s="19" t="s">
        <v>112</v>
      </c>
      <c r="N320" s="19">
        <v>135</v>
      </c>
      <c r="O320" s="19">
        <v>0</v>
      </c>
      <c r="P320" s="19">
        <v>135</v>
      </c>
      <c r="Q320" s="19" t="s">
        <v>107</v>
      </c>
      <c r="R320" s="126">
        <v>1500000</v>
      </c>
      <c r="S320" s="117" t="s">
        <v>875</v>
      </c>
      <c r="T320" s="117" t="s">
        <v>876</v>
      </c>
      <c r="U320" s="19">
        <v>48029181504</v>
      </c>
      <c r="V320" s="19">
        <v>139</v>
      </c>
      <c r="W320" s="19">
        <v>17</v>
      </c>
      <c r="X320" s="19">
        <v>4</v>
      </c>
      <c r="Y320" s="19">
        <v>8</v>
      </c>
      <c r="Z320" s="19">
        <v>4</v>
      </c>
      <c r="AA320" s="19">
        <v>0</v>
      </c>
    </row>
    <row r="321" spans="1:106" s="19" customFormat="1" ht="15" x14ac:dyDescent="0.25">
      <c r="A321" s="19">
        <v>21022</v>
      </c>
      <c r="B321" s="19" t="s">
        <v>693</v>
      </c>
      <c r="C321" s="19" t="s">
        <v>694</v>
      </c>
      <c r="D321" s="19" t="s">
        <v>94</v>
      </c>
      <c r="E321" s="19" t="s">
        <v>95</v>
      </c>
      <c r="F321" s="19">
        <v>78218</v>
      </c>
      <c r="G321" s="19" t="s">
        <v>103</v>
      </c>
      <c r="H321" s="19">
        <v>9</v>
      </c>
      <c r="I321" s="19" t="s">
        <v>104</v>
      </c>
      <c r="J321" s="19" t="s">
        <v>95</v>
      </c>
      <c r="K321" s="19" t="s">
        <v>95</v>
      </c>
      <c r="L321" s="19" t="s">
        <v>95</v>
      </c>
      <c r="M321" s="19" t="s">
        <v>112</v>
      </c>
      <c r="N321" s="19">
        <v>80</v>
      </c>
      <c r="O321" s="19">
        <v>0</v>
      </c>
      <c r="P321" s="19">
        <v>80</v>
      </c>
      <c r="Q321" s="19" t="s">
        <v>107</v>
      </c>
      <c r="R321" s="126">
        <v>1500000</v>
      </c>
      <c r="S321" s="117" t="s">
        <v>877</v>
      </c>
      <c r="T321" s="117" t="s">
        <v>878</v>
      </c>
      <c r="U321" s="19">
        <v>48029120902</v>
      </c>
      <c r="V321" s="19">
        <v>138</v>
      </c>
      <c r="W321" s="19">
        <v>17</v>
      </c>
      <c r="X321" s="19">
        <v>4</v>
      </c>
      <c r="Y321" s="19">
        <v>8</v>
      </c>
      <c r="Z321" s="19">
        <v>4</v>
      </c>
      <c r="AA321" s="19">
        <v>0</v>
      </c>
    </row>
    <row r="322" spans="1:106" s="19" customFormat="1" ht="15" x14ac:dyDescent="0.25">
      <c r="A322" s="19">
        <v>21023</v>
      </c>
      <c r="B322" s="19" t="s">
        <v>695</v>
      </c>
      <c r="C322" s="19" t="s">
        <v>696</v>
      </c>
      <c r="D322" s="19" t="s">
        <v>94</v>
      </c>
      <c r="E322" s="19" t="s">
        <v>95</v>
      </c>
      <c r="F322" s="19">
        <v>78240</v>
      </c>
      <c r="G322" s="19" t="s">
        <v>103</v>
      </c>
      <c r="H322" s="19">
        <v>9</v>
      </c>
      <c r="I322" s="19" t="s">
        <v>104</v>
      </c>
      <c r="J322" s="19" t="s">
        <v>95</v>
      </c>
      <c r="K322" s="19" t="s">
        <v>95</v>
      </c>
      <c r="L322" s="19" t="s">
        <v>95</v>
      </c>
      <c r="M322" s="19" t="s">
        <v>112</v>
      </c>
      <c r="N322" s="19">
        <v>68</v>
      </c>
      <c r="O322" s="19">
        <v>0</v>
      </c>
      <c r="P322" s="19">
        <v>68</v>
      </c>
      <c r="Q322" s="19" t="s">
        <v>106</v>
      </c>
      <c r="R322" s="126">
        <v>1500000</v>
      </c>
      <c r="S322" s="117" t="s">
        <v>877</v>
      </c>
      <c r="T322" s="117" t="s">
        <v>878</v>
      </c>
      <c r="U322" s="19">
        <v>48029181404</v>
      </c>
      <c r="V322" s="19">
        <v>138</v>
      </c>
      <c r="W322" s="19">
        <v>17</v>
      </c>
      <c r="X322" s="19">
        <v>4</v>
      </c>
      <c r="Y322" s="19">
        <v>8</v>
      </c>
      <c r="Z322" s="19">
        <v>4</v>
      </c>
      <c r="AA322" s="19">
        <v>0</v>
      </c>
    </row>
    <row r="323" spans="1:106" s="19" customFormat="1" ht="15" x14ac:dyDescent="0.25">
      <c r="A323" s="19">
        <v>21269</v>
      </c>
      <c r="B323" s="19" t="s">
        <v>697</v>
      </c>
      <c r="C323" s="19" t="s">
        <v>698</v>
      </c>
      <c r="D323" s="19" t="s">
        <v>94</v>
      </c>
      <c r="E323" s="19" t="s">
        <v>95</v>
      </c>
      <c r="F323" s="19">
        <v>78230</v>
      </c>
      <c r="G323" s="19" t="s">
        <v>103</v>
      </c>
      <c r="H323" s="19">
        <v>9</v>
      </c>
      <c r="I323" s="19" t="s">
        <v>104</v>
      </c>
      <c r="J323" s="19" t="s">
        <v>95</v>
      </c>
      <c r="K323" s="19" t="s">
        <v>95</v>
      </c>
      <c r="L323" s="19" t="s">
        <v>95</v>
      </c>
      <c r="M323" s="19" t="s">
        <v>112</v>
      </c>
      <c r="N323" s="19">
        <v>72</v>
      </c>
      <c r="O323" s="19">
        <v>18</v>
      </c>
      <c r="P323" s="19">
        <v>90</v>
      </c>
      <c r="Q323" s="19" t="s">
        <v>106</v>
      </c>
      <c r="R323" s="126">
        <v>1500000</v>
      </c>
      <c r="S323" s="117" t="s">
        <v>855</v>
      </c>
      <c r="T323" s="117" t="s">
        <v>872</v>
      </c>
      <c r="U323" s="19">
        <v>48029181813</v>
      </c>
      <c r="V323" s="19">
        <v>138</v>
      </c>
      <c r="W323" s="19">
        <v>17</v>
      </c>
      <c r="X323" s="19">
        <v>4</v>
      </c>
      <c r="Y323" s="19">
        <v>8</v>
      </c>
      <c r="Z323" s="19">
        <v>4</v>
      </c>
      <c r="AA323" s="19">
        <v>0</v>
      </c>
    </row>
    <row r="324" spans="1:106" s="19" customFormat="1" ht="15" x14ac:dyDescent="0.25">
      <c r="A324" s="19">
        <v>21071</v>
      </c>
      <c r="B324" s="19" t="s">
        <v>699</v>
      </c>
      <c r="C324" s="19" t="s">
        <v>700</v>
      </c>
      <c r="D324" s="19" t="s">
        <v>701</v>
      </c>
      <c r="E324" s="19" t="s">
        <v>95</v>
      </c>
      <c r="F324" s="19">
        <v>78239</v>
      </c>
      <c r="G324" s="19" t="s">
        <v>103</v>
      </c>
      <c r="H324" s="19">
        <v>9</v>
      </c>
      <c r="I324" s="19" t="s">
        <v>104</v>
      </c>
      <c r="J324" s="19" t="s">
        <v>95</v>
      </c>
      <c r="K324" s="19" t="s">
        <v>95</v>
      </c>
      <c r="L324" s="19" t="s">
        <v>95</v>
      </c>
      <c r="M324" s="19" t="s">
        <v>112</v>
      </c>
      <c r="N324" s="19">
        <v>52</v>
      </c>
      <c r="O324" s="19">
        <v>8</v>
      </c>
      <c r="P324" s="19">
        <v>60</v>
      </c>
      <c r="Q324" s="19" t="s">
        <v>107</v>
      </c>
      <c r="R324" s="126">
        <v>1500000</v>
      </c>
      <c r="S324" s="117" t="s">
        <v>879</v>
      </c>
      <c r="T324" s="117" t="s">
        <v>850</v>
      </c>
      <c r="U324" s="19">
        <v>48029181705</v>
      </c>
      <c r="V324" s="19">
        <v>137</v>
      </c>
      <c r="W324" s="19">
        <v>17</v>
      </c>
      <c r="X324" s="19">
        <v>4</v>
      </c>
      <c r="Y324" s="19">
        <v>8</v>
      </c>
      <c r="Z324" s="19">
        <v>4</v>
      </c>
      <c r="AA324" s="19">
        <v>0</v>
      </c>
    </row>
    <row r="325" spans="1:106" s="19" customFormat="1" ht="15" x14ac:dyDescent="0.25">
      <c r="A325" s="19">
        <v>21191</v>
      </c>
      <c r="B325" s="19" t="s">
        <v>702</v>
      </c>
      <c r="C325" s="19" t="s">
        <v>703</v>
      </c>
      <c r="D325" s="19" t="s">
        <v>94</v>
      </c>
      <c r="E325" s="19" t="s">
        <v>95</v>
      </c>
      <c r="F325" s="19">
        <v>78230</v>
      </c>
      <c r="G325" s="19" t="s">
        <v>103</v>
      </c>
      <c r="H325" s="19">
        <v>9</v>
      </c>
      <c r="I325" s="19" t="s">
        <v>104</v>
      </c>
      <c r="J325" s="19" t="s">
        <v>95</v>
      </c>
      <c r="K325" s="19" t="s">
        <v>95</v>
      </c>
      <c r="L325" s="19" t="s">
        <v>95</v>
      </c>
      <c r="M325" s="19" t="s">
        <v>112</v>
      </c>
      <c r="N325" s="19">
        <v>80</v>
      </c>
      <c r="O325" s="19">
        <v>0</v>
      </c>
      <c r="P325" s="19">
        <v>80</v>
      </c>
      <c r="Q325" s="19" t="s">
        <v>107</v>
      </c>
      <c r="R325" s="126">
        <v>1500000</v>
      </c>
      <c r="S325" s="117" t="s">
        <v>880</v>
      </c>
      <c r="T325" s="117" t="s">
        <v>881</v>
      </c>
      <c r="U325" s="19">
        <v>48029181815</v>
      </c>
      <c r="V325" s="19">
        <v>135</v>
      </c>
      <c r="W325" s="19">
        <v>14</v>
      </c>
      <c r="X325" s="19">
        <v>9</v>
      </c>
      <c r="Y325" s="19">
        <v>8</v>
      </c>
      <c r="Z325" s="19">
        <v>4</v>
      </c>
      <c r="AA325" s="19">
        <v>0</v>
      </c>
    </row>
    <row r="326" spans="1:106" s="19" customFormat="1" ht="15" x14ac:dyDescent="0.25">
      <c r="A326" s="19">
        <v>21002</v>
      </c>
      <c r="B326" s="19" t="s">
        <v>704</v>
      </c>
      <c r="C326" s="19" t="s">
        <v>705</v>
      </c>
      <c r="D326" s="19" t="s">
        <v>94</v>
      </c>
      <c r="E326" s="19" t="s">
        <v>95</v>
      </c>
      <c r="F326" s="19">
        <v>78203</v>
      </c>
      <c r="G326" s="19" t="s">
        <v>103</v>
      </c>
      <c r="H326" s="19">
        <v>9</v>
      </c>
      <c r="I326" s="19" t="s">
        <v>104</v>
      </c>
      <c r="J326" s="19" t="s">
        <v>95</v>
      </c>
      <c r="K326" s="19" t="s">
        <v>95</v>
      </c>
      <c r="L326" s="19" t="s">
        <v>95</v>
      </c>
      <c r="M326" s="19" t="s">
        <v>112</v>
      </c>
      <c r="N326" s="19">
        <v>108</v>
      </c>
      <c r="O326" s="19">
        <v>12</v>
      </c>
      <c r="P326" s="19">
        <v>120</v>
      </c>
      <c r="Q326" s="19" t="s">
        <v>107</v>
      </c>
      <c r="R326" s="126">
        <v>1500000</v>
      </c>
      <c r="S326" s="117" t="s">
        <v>882</v>
      </c>
      <c r="T326" s="117" t="s">
        <v>883</v>
      </c>
      <c r="U326" s="19">
        <v>48029130402</v>
      </c>
      <c r="V326" s="19">
        <v>132</v>
      </c>
      <c r="W326" s="19">
        <v>17</v>
      </c>
      <c r="X326" s="19">
        <v>4</v>
      </c>
      <c r="Y326" s="19">
        <v>8</v>
      </c>
      <c r="Z326" s="19">
        <v>4</v>
      </c>
      <c r="AA326" s="19">
        <v>7</v>
      </c>
    </row>
    <row r="327" spans="1:106" s="19" customFormat="1" ht="15" x14ac:dyDescent="0.25">
      <c r="A327" s="19">
        <v>21062</v>
      </c>
      <c r="B327" s="19" t="s">
        <v>706</v>
      </c>
      <c r="C327" s="19" t="s">
        <v>707</v>
      </c>
      <c r="D327" s="19" t="s">
        <v>94</v>
      </c>
      <c r="E327" s="19" t="s">
        <v>95</v>
      </c>
      <c r="F327" s="19">
        <v>78223</v>
      </c>
      <c r="G327" s="19" t="s">
        <v>103</v>
      </c>
      <c r="H327" s="19">
        <v>9</v>
      </c>
      <c r="I327" s="19" t="s">
        <v>104</v>
      </c>
      <c r="J327" s="19" t="s">
        <v>95</v>
      </c>
      <c r="K327" s="19" t="s">
        <v>95</v>
      </c>
      <c r="L327" s="19" t="s">
        <v>105</v>
      </c>
      <c r="M327" s="19" t="s">
        <v>112</v>
      </c>
      <c r="N327" s="19">
        <v>80</v>
      </c>
      <c r="O327" s="19">
        <v>0</v>
      </c>
      <c r="P327" s="19">
        <v>80</v>
      </c>
      <c r="Q327" s="19" t="s">
        <v>106</v>
      </c>
      <c r="R327" s="126">
        <v>1500000</v>
      </c>
      <c r="S327" s="117" t="s">
        <v>873</v>
      </c>
      <c r="T327" s="117" t="s">
        <v>874</v>
      </c>
      <c r="U327" s="19">
        <v>48029140900</v>
      </c>
      <c r="V327" s="19">
        <v>132</v>
      </c>
      <c r="W327" s="19">
        <v>17</v>
      </c>
      <c r="X327" s="19">
        <v>4</v>
      </c>
      <c r="Y327" s="19">
        <v>8</v>
      </c>
      <c r="Z327" s="19">
        <v>4</v>
      </c>
      <c r="AA327" s="19">
        <v>7</v>
      </c>
    </row>
    <row r="328" spans="1:106" s="19" customFormat="1" ht="15" x14ac:dyDescent="0.25">
      <c r="A328" s="19">
        <v>21187</v>
      </c>
      <c r="B328" s="19" t="s">
        <v>708</v>
      </c>
      <c r="C328" s="19" t="s">
        <v>709</v>
      </c>
      <c r="D328" s="19" t="s">
        <v>94</v>
      </c>
      <c r="E328" s="19" t="s">
        <v>95</v>
      </c>
      <c r="F328" s="19">
        <v>78217</v>
      </c>
      <c r="G328" s="19" t="s">
        <v>103</v>
      </c>
      <c r="H328" s="19">
        <v>9</v>
      </c>
      <c r="I328" s="19" t="s">
        <v>104</v>
      </c>
      <c r="J328" s="19" t="s">
        <v>95</v>
      </c>
      <c r="K328" s="19" t="s">
        <v>95</v>
      </c>
      <c r="L328" s="19" t="s">
        <v>105</v>
      </c>
      <c r="M328" s="19" t="s">
        <v>112</v>
      </c>
      <c r="N328" s="19">
        <v>80</v>
      </c>
      <c r="O328" s="19">
        <v>12</v>
      </c>
      <c r="P328" s="19">
        <v>92</v>
      </c>
      <c r="Q328" s="19" t="s">
        <v>106</v>
      </c>
      <c r="R328" s="126">
        <v>1500000</v>
      </c>
      <c r="S328" s="117" t="s">
        <v>870</v>
      </c>
      <c r="T328" s="117" t="s">
        <v>871</v>
      </c>
      <c r="U328" s="19">
        <v>48029121204</v>
      </c>
      <c r="V328" s="19">
        <v>132</v>
      </c>
      <c r="W328" s="19">
        <v>17</v>
      </c>
      <c r="X328" s="19">
        <v>4</v>
      </c>
      <c r="Y328" s="19">
        <v>8</v>
      </c>
      <c r="Z328" s="19">
        <v>4</v>
      </c>
      <c r="AA328" s="19">
        <v>7</v>
      </c>
    </row>
    <row r="329" spans="1:106" s="19" customFormat="1" ht="15" x14ac:dyDescent="0.25">
      <c r="A329" s="19">
        <v>21129</v>
      </c>
      <c r="B329" s="19" t="s">
        <v>710</v>
      </c>
      <c r="C329" s="19" t="s">
        <v>711</v>
      </c>
      <c r="D329" s="19" t="s">
        <v>94</v>
      </c>
      <c r="E329" s="19" t="s">
        <v>95</v>
      </c>
      <c r="F329" s="19">
        <v>78212</v>
      </c>
      <c r="G329" s="19" t="s">
        <v>103</v>
      </c>
      <c r="H329" s="19">
        <v>9</v>
      </c>
      <c r="I329" s="19" t="s">
        <v>104</v>
      </c>
      <c r="J329" s="19" t="s">
        <v>95</v>
      </c>
      <c r="K329" s="19" t="s">
        <v>95</v>
      </c>
      <c r="L329" s="19" t="s">
        <v>95</v>
      </c>
      <c r="M329" s="19" t="s">
        <v>112</v>
      </c>
      <c r="N329" s="19">
        <v>105</v>
      </c>
      <c r="O329" s="19">
        <v>0</v>
      </c>
      <c r="P329" s="19">
        <v>105</v>
      </c>
      <c r="Q329" s="19" t="s">
        <v>107</v>
      </c>
      <c r="R329" s="126">
        <v>1500000</v>
      </c>
      <c r="S329" s="117" t="s">
        <v>884</v>
      </c>
      <c r="T329" s="117" t="s">
        <v>831</v>
      </c>
      <c r="U329" s="19">
        <v>48029110800</v>
      </c>
      <c r="V329" s="19">
        <v>131</v>
      </c>
      <c r="W329" s="19">
        <v>17</v>
      </c>
      <c r="X329" s="19">
        <v>4</v>
      </c>
      <c r="Y329" s="19">
        <v>8</v>
      </c>
      <c r="Z329" s="19">
        <v>4</v>
      </c>
      <c r="AA329" s="19">
        <v>7</v>
      </c>
    </row>
    <row r="330" spans="1:106" s="19" customFormat="1" ht="15" x14ac:dyDescent="0.25">
      <c r="A330" s="19">
        <v>21189</v>
      </c>
      <c r="B330" s="19" t="s">
        <v>712</v>
      </c>
      <c r="C330" s="19" t="s">
        <v>713</v>
      </c>
      <c r="D330" s="19" t="s">
        <v>94</v>
      </c>
      <c r="E330" s="19" t="s">
        <v>95</v>
      </c>
      <c r="F330" s="19">
        <v>78210</v>
      </c>
      <c r="G330" s="19" t="s">
        <v>103</v>
      </c>
      <c r="H330" s="19">
        <v>9</v>
      </c>
      <c r="I330" s="19" t="s">
        <v>104</v>
      </c>
      <c r="J330" s="19" t="s">
        <v>95</v>
      </c>
      <c r="K330" s="19" t="s">
        <v>95</v>
      </c>
      <c r="L330" s="19" t="s">
        <v>105</v>
      </c>
      <c r="M330" s="19" t="s">
        <v>112</v>
      </c>
      <c r="N330" s="19">
        <v>86</v>
      </c>
      <c r="O330" s="19">
        <v>0</v>
      </c>
      <c r="P330" s="19">
        <v>86</v>
      </c>
      <c r="Q330" s="19" t="s">
        <v>106</v>
      </c>
      <c r="R330" s="126">
        <v>1500000</v>
      </c>
      <c r="S330" s="117" t="s">
        <v>870</v>
      </c>
      <c r="T330" s="117" t="s">
        <v>871</v>
      </c>
      <c r="U330" s="19">
        <v>48029140200</v>
      </c>
      <c r="V330" s="19">
        <v>131</v>
      </c>
      <c r="W330" s="19">
        <v>17</v>
      </c>
      <c r="X330" s="19">
        <v>4</v>
      </c>
      <c r="Y330" s="19">
        <v>8</v>
      </c>
      <c r="Z330" s="19">
        <v>4</v>
      </c>
      <c r="AA330" s="19">
        <v>7</v>
      </c>
    </row>
    <row r="331" spans="1:106" s="19" customFormat="1" ht="15" x14ac:dyDescent="0.25">
      <c r="A331" s="19">
        <v>21231</v>
      </c>
      <c r="B331" s="19" t="s">
        <v>714</v>
      </c>
      <c r="C331" s="19" t="s">
        <v>715</v>
      </c>
      <c r="D331" s="19" t="s">
        <v>94</v>
      </c>
      <c r="E331" s="19" t="s">
        <v>95</v>
      </c>
      <c r="F331" s="19">
        <v>78212</v>
      </c>
      <c r="G331" s="19" t="s">
        <v>103</v>
      </c>
      <c r="H331" s="19">
        <v>9</v>
      </c>
      <c r="I331" s="19" t="s">
        <v>104</v>
      </c>
      <c r="J331" s="19" t="s">
        <v>95</v>
      </c>
      <c r="K331" s="19" t="s">
        <v>95</v>
      </c>
      <c r="L331" s="19" t="s">
        <v>95</v>
      </c>
      <c r="M331" s="19" t="s">
        <v>112</v>
      </c>
      <c r="N331" s="19">
        <v>80</v>
      </c>
      <c r="O331" s="19">
        <v>0</v>
      </c>
      <c r="P331" s="19">
        <v>80</v>
      </c>
      <c r="Q331" s="19" t="s">
        <v>106</v>
      </c>
      <c r="R331" s="126">
        <v>1500000</v>
      </c>
      <c r="S331" s="117" t="s">
        <v>885</v>
      </c>
      <c r="T331" s="117" t="s">
        <v>886</v>
      </c>
      <c r="U331" s="19">
        <v>48029110700</v>
      </c>
      <c r="V331" s="19">
        <v>131</v>
      </c>
      <c r="W331" s="19">
        <v>17</v>
      </c>
      <c r="X331" s="19">
        <v>4</v>
      </c>
      <c r="Y331" s="19">
        <v>8</v>
      </c>
      <c r="Z331" s="19">
        <v>4</v>
      </c>
      <c r="AA331" s="19">
        <v>7</v>
      </c>
    </row>
    <row r="332" spans="1:106" s="19" customFormat="1" ht="15" x14ac:dyDescent="0.25">
      <c r="A332" s="19">
        <v>21270</v>
      </c>
      <c r="B332" s="19" t="s">
        <v>716</v>
      </c>
      <c r="C332" s="19" t="s">
        <v>717</v>
      </c>
      <c r="D332" s="19" t="s">
        <v>94</v>
      </c>
      <c r="E332" s="19" t="s">
        <v>95</v>
      </c>
      <c r="F332" s="19">
        <v>78229</v>
      </c>
      <c r="G332" s="19" t="s">
        <v>103</v>
      </c>
      <c r="H332" s="19">
        <v>9</v>
      </c>
      <c r="I332" s="19" t="s">
        <v>104</v>
      </c>
      <c r="J332" s="19" t="s">
        <v>95</v>
      </c>
      <c r="K332" s="19" t="s">
        <v>95</v>
      </c>
      <c r="L332" s="19" t="s">
        <v>95</v>
      </c>
      <c r="M332" s="19" t="s">
        <v>112</v>
      </c>
      <c r="N332" s="19">
        <v>72</v>
      </c>
      <c r="O332" s="19">
        <v>18</v>
      </c>
      <c r="P332" s="19">
        <v>90</v>
      </c>
      <c r="Q332" s="19" t="s">
        <v>106</v>
      </c>
      <c r="R332" s="126">
        <v>1500000</v>
      </c>
      <c r="S332" s="117" t="s">
        <v>855</v>
      </c>
      <c r="T332" s="117" t="s">
        <v>872</v>
      </c>
      <c r="U332" s="19">
        <v>48029180701</v>
      </c>
      <c r="V332" s="19">
        <v>131</v>
      </c>
      <c r="W332" s="19">
        <v>17</v>
      </c>
      <c r="X332" s="19">
        <v>4</v>
      </c>
      <c r="Y332" s="19">
        <v>8</v>
      </c>
      <c r="Z332" s="19">
        <v>4</v>
      </c>
      <c r="AA332" s="19">
        <v>7</v>
      </c>
    </row>
    <row r="333" spans="1:106" customFormat="1" ht="5.0999999999999996" customHeight="1" x14ac:dyDescent="0.25">
      <c r="A333" s="109"/>
      <c r="B333" s="109"/>
      <c r="C333" s="109"/>
      <c r="D333" s="109"/>
      <c r="E333" s="109"/>
      <c r="F333" s="111"/>
      <c r="G333" s="109"/>
      <c r="H333" s="109"/>
      <c r="I333" s="109"/>
      <c r="J333" s="111"/>
      <c r="K333" s="111"/>
      <c r="L333" s="111"/>
      <c r="M333" s="109"/>
      <c r="N333" s="111"/>
      <c r="O333" s="111"/>
      <c r="P333" s="111"/>
      <c r="Q333" s="109"/>
      <c r="R333" s="115"/>
    </row>
    <row r="334" spans="1:106" ht="15" x14ac:dyDescent="0.25">
      <c r="A334" s="96" t="s">
        <v>24</v>
      </c>
      <c r="B334" s="97"/>
      <c r="C334" s="98">
        <v>5558834</v>
      </c>
      <c r="D334" s="113" t="s">
        <v>58</v>
      </c>
      <c r="E334" s="100"/>
      <c r="F334" s="100"/>
      <c r="G334" s="99"/>
      <c r="H334" s="100"/>
      <c r="I334" s="101"/>
      <c r="J334" s="100"/>
      <c r="K334" s="100"/>
      <c r="L334" s="100"/>
      <c r="M334" s="99"/>
      <c r="N334" s="99"/>
      <c r="O334" s="99"/>
      <c r="P334" s="99"/>
      <c r="Q334" s="88" t="s">
        <v>20</v>
      </c>
      <c r="R334" s="102">
        <f>SUM(R318:R333)</f>
        <v>22500000</v>
      </c>
      <c r="S334" s="13"/>
      <c r="T334" s="11"/>
      <c r="U334" s="11"/>
      <c r="V334" s="11"/>
      <c r="W334" s="11"/>
      <c r="X334" s="11"/>
      <c r="Y334"/>
      <c r="Z334" s="19"/>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row>
    <row r="335" spans="1:106" x14ac:dyDescent="0.2">
      <c r="A335" s="32"/>
      <c r="C335" s="7"/>
      <c r="E335" s="15"/>
      <c r="F335" s="15"/>
      <c r="R335" s="85"/>
    </row>
    <row r="336" spans="1:106" s="65" customFormat="1" x14ac:dyDescent="0.2">
      <c r="A336" s="66" t="s">
        <v>47</v>
      </c>
      <c r="C336" s="67"/>
      <c r="E336" s="68"/>
      <c r="F336" s="68"/>
      <c r="H336" s="68"/>
      <c r="J336" s="68"/>
      <c r="K336" s="68"/>
      <c r="L336" s="68"/>
      <c r="R336" s="69"/>
    </row>
    <row r="337" spans="1:106" s="19" customFormat="1" ht="15" x14ac:dyDescent="0.25">
      <c r="A337" s="19">
        <v>21290</v>
      </c>
      <c r="B337" s="19" t="s">
        <v>718</v>
      </c>
      <c r="C337" s="19" t="s">
        <v>720</v>
      </c>
      <c r="D337" s="19" t="s">
        <v>722</v>
      </c>
      <c r="E337" s="117" t="s">
        <v>95</v>
      </c>
      <c r="F337" s="19">
        <v>78332</v>
      </c>
      <c r="G337" s="19" t="s">
        <v>723</v>
      </c>
      <c r="H337" s="19">
        <v>10</v>
      </c>
      <c r="I337" s="19" t="s">
        <v>183</v>
      </c>
      <c r="J337" s="19" t="s">
        <v>95</v>
      </c>
      <c r="K337" s="19" t="s">
        <v>95</v>
      </c>
      <c r="L337" s="19" t="s">
        <v>95</v>
      </c>
      <c r="M337" s="117" t="s">
        <v>112</v>
      </c>
      <c r="N337" s="19">
        <v>72</v>
      </c>
      <c r="O337" s="19">
        <v>8</v>
      </c>
      <c r="P337" s="19">
        <v>80</v>
      </c>
      <c r="Q337" s="19" t="s">
        <v>107</v>
      </c>
      <c r="R337" s="126">
        <v>709985</v>
      </c>
      <c r="S337" s="117" t="s">
        <v>868</v>
      </c>
      <c r="T337" s="117" t="s">
        <v>869</v>
      </c>
      <c r="U337" s="19">
        <v>48249950400</v>
      </c>
      <c r="V337" s="19">
        <v>134</v>
      </c>
      <c r="W337" s="19">
        <v>17</v>
      </c>
      <c r="X337" s="19">
        <v>4</v>
      </c>
      <c r="Y337" s="19">
        <v>8</v>
      </c>
      <c r="Z337" s="19">
        <v>4</v>
      </c>
      <c r="AA337" s="19">
        <v>0</v>
      </c>
    </row>
    <row r="338" spans="1:106" s="19" customFormat="1" ht="15" x14ac:dyDescent="0.25">
      <c r="A338" s="19">
        <v>21261</v>
      </c>
      <c r="B338" s="19" t="s">
        <v>719</v>
      </c>
      <c r="C338" s="19" t="s">
        <v>721</v>
      </c>
      <c r="D338" s="19" t="s">
        <v>722</v>
      </c>
      <c r="E338" s="117" t="s">
        <v>95</v>
      </c>
      <c r="F338" s="19">
        <v>78332</v>
      </c>
      <c r="G338" s="19" t="s">
        <v>723</v>
      </c>
      <c r="H338" s="19">
        <v>10</v>
      </c>
      <c r="I338" s="19" t="s">
        <v>183</v>
      </c>
      <c r="J338" s="19" t="s">
        <v>95</v>
      </c>
      <c r="K338" s="19" t="s">
        <v>95</v>
      </c>
      <c r="L338" s="19" t="s">
        <v>95</v>
      </c>
      <c r="M338" s="117" t="s">
        <v>112</v>
      </c>
      <c r="N338" s="19">
        <v>56</v>
      </c>
      <c r="O338" s="19">
        <v>0</v>
      </c>
      <c r="P338" s="19">
        <v>56</v>
      </c>
      <c r="Q338" s="19" t="s">
        <v>107</v>
      </c>
      <c r="R338" s="126">
        <v>1064977</v>
      </c>
      <c r="S338" s="117" t="s">
        <v>858</v>
      </c>
      <c r="T338" s="117" t="s">
        <v>859</v>
      </c>
      <c r="U338" s="19">
        <v>48249950400</v>
      </c>
      <c r="V338" s="19">
        <v>132</v>
      </c>
      <c r="W338" s="19">
        <v>17</v>
      </c>
      <c r="X338" s="19">
        <v>4</v>
      </c>
      <c r="Y338" s="19">
        <v>8</v>
      </c>
      <c r="Z338" s="19">
        <v>4</v>
      </c>
      <c r="AA338" s="19">
        <v>0</v>
      </c>
    </row>
    <row r="339" spans="1:106" customFormat="1" ht="4.5" customHeight="1" x14ac:dyDescent="0.25">
      <c r="A339" s="109"/>
      <c r="B339" s="109"/>
      <c r="C339" s="110"/>
      <c r="D339" s="109"/>
      <c r="E339" s="109"/>
      <c r="F339" s="111"/>
      <c r="G339" s="109"/>
      <c r="H339" s="109"/>
      <c r="I339" s="109"/>
      <c r="J339" s="111"/>
      <c r="K339" s="111"/>
      <c r="L339" s="111"/>
      <c r="M339" s="109"/>
      <c r="N339" s="111"/>
      <c r="O339" s="111"/>
      <c r="P339" s="111"/>
      <c r="Q339" s="109"/>
      <c r="R339" s="115"/>
      <c r="S339" s="109"/>
      <c r="T339" s="109"/>
    </row>
    <row r="340" spans="1:106" ht="15" x14ac:dyDescent="0.25">
      <c r="A340" s="96" t="s">
        <v>24</v>
      </c>
      <c r="B340" s="97"/>
      <c r="C340" s="98">
        <v>709985</v>
      </c>
      <c r="D340" s="99"/>
      <c r="E340" s="100"/>
      <c r="F340" s="100"/>
      <c r="G340" s="99"/>
      <c r="H340" s="100"/>
      <c r="I340" s="101"/>
      <c r="J340" s="100"/>
      <c r="K340" s="100"/>
      <c r="L340" s="100"/>
      <c r="M340" s="99"/>
      <c r="N340" s="99"/>
      <c r="O340" s="99"/>
      <c r="P340" s="99"/>
      <c r="Q340" s="88" t="s">
        <v>20</v>
      </c>
      <c r="R340" s="102">
        <f>SUM(R337:R339)</f>
        <v>1774962</v>
      </c>
      <c r="S340" s="103"/>
      <c r="T340" s="99"/>
      <c r="U340" s="11"/>
      <c r="V340" s="11"/>
      <c r="W340" s="11"/>
      <c r="X340" s="11"/>
      <c r="Y340"/>
      <c r="Z340" s="19"/>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row>
    <row r="341" spans="1:106" x14ac:dyDescent="0.2">
      <c r="A341" s="32"/>
      <c r="C341" s="7"/>
      <c r="E341" s="15"/>
      <c r="F341" s="15"/>
      <c r="R341" s="44"/>
    </row>
    <row r="342" spans="1:106" s="65" customFormat="1" x14ac:dyDescent="0.2">
      <c r="A342" s="66" t="s">
        <v>48</v>
      </c>
      <c r="C342" s="67"/>
      <c r="E342" s="68"/>
      <c r="F342" s="68"/>
      <c r="H342" s="68"/>
      <c r="J342" s="68"/>
      <c r="K342" s="68"/>
      <c r="L342" s="68"/>
      <c r="R342" s="69"/>
    </row>
    <row r="343" spans="1:106" s="19" customFormat="1" ht="15" x14ac:dyDescent="0.25">
      <c r="A343" s="19">
        <v>21186</v>
      </c>
      <c r="B343" s="19" t="s">
        <v>724</v>
      </c>
      <c r="C343" s="19" t="s">
        <v>726</v>
      </c>
      <c r="D343" s="19" t="s">
        <v>727</v>
      </c>
      <c r="E343" s="117" t="s">
        <v>95</v>
      </c>
      <c r="F343" s="19">
        <v>78401</v>
      </c>
      <c r="G343" s="19" t="s">
        <v>729</v>
      </c>
      <c r="H343" s="19">
        <v>10</v>
      </c>
      <c r="I343" s="19" t="s">
        <v>104</v>
      </c>
      <c r="J343" s="19" t="s">
        <v>95</v>
      </c>
      <c r="K343" s="19" t="s">
        <v>95</v>
      </c>
      <c r="L343" s="19" t="s">
        <v>105</v>
      </c>
      <c r="M343" s="117" t="s">
        <v>112</v>
      </c>
      <c r="N343" s="19">
        <v>72</v>
      </c>
      <c r="O343" s="19">
        <v>0</v>
      </c>
      <c r="P343" s="19">
        <v>72</v>
      </c>
      <c r="Q343" s="19" t="s">
        <v>106</v>
      </c>
      <c r="R343" s="126">
        <v>1383899</v>
      </c>
      <c r="S343" s="117" t="s">
        <v>870</v>
      </c>
      <c r="T343" s="117" t="s">
        <v>871</v>
      </c>
      <c r="U343" s="19">
        <v>48355006400</v>
      </c>
      <c r="V343" s="19">
        <v>131</v>
      </c>
      <c r="W343" s="19">
        <v>17</v>
      </c>
      <c r="X343" s="19">
        <v>4</v>
      </c>
      <c r="Y343" s="19">
        <v>8</v>
      </c>
      <c r="Z343" s="19">
        <v>4</v>
      </c>
      <c r="AA343" s="19">
        <v>7</v>
      </c>
    </row>
    <row r="344" spans="1:106" s="19" customFormat="1" ht="15" x14ac:dyDescent="0.25">
      <c r="A344" s="19">
        <v>21275</v>
      </c>
      <c r="B344" s="19" t="s">
        <v>725</v>
      </c>
      <c r="C344" s="19" t="s">
        <v>728</v>
      </c>
      <c r="D344" s="19" t="s">
        <v>727</v>
      </c>
      <c r="E344" s="117" t="s">
        <v>95</v>
      </c>
      <c r="F344" s="19">
        <v>78401</v>
      </c>
      <c r="G344" s="19" t="s">
        <v>729</v>
      </c>
      <c r="H344" s="19">
        <v>10</v>
      </c>
      <c r="I344" s="19" t="s">
        <v>104</v>
      </c>
      <c r="J344" s="19" t="s">
        <v>95</v>
      </c>
      <c r="K344" s="19" t="s">
        <v>95</v>
      </c>
      <c r="L344" s="19" t="s">
        <v>95</v>
      </c>
      <c r="M344" s="117" t="s">
        <v>112</v>
      </c>
      <c r="N344" s="19">
        <v>81</v>
      </c>
      <c r="O344" s="19">
        <v>9</v>
      </c>
      <c r="P344" s="19">
        <v>90</v>
      </c>
      <c r="Q344" s="19" t="s">
        <v>106</v>
      </c>
      <c r="R344" s="126">
        <v>1383899</v>
      </c>
      <c r="S344" s="117" t="s">
        <v>855</v>
      </c>
      <c r="T344" s="117" t="s">
        <v>856</v>
      </c>
      <c r="U344" s="19">
        <v>48355006400</v>
      </c>
      <c r="V344" s="19">
        <v>131</v>
      </c>
      <c r="W344" s="19">
        <v>17</v>
      </c>
      <c r="X344" s="19">
        <v>4</v>
      </c>
      <c r="Y344" s="19">
        <v>8</v>
      </c>
      <c r="Z344" s="19">
        <v>4</v>
      </c>
      <c r="AA344" s="19">
        <v>7</v>
      </c>
    </row>
    <row r="345" spans="1:106" customFormat="1" ht="8.1" customHeight="1" x14ac:dyDescent="0.25">
      <c r="A345" s="109"/>
      <c r="B345" s="109"/>
      <c r="C345" s="110"/>
      <c r="D345" s="109"/>
      <c r="E345" s="109"/>
      <c r="F345" s="111"/>
      <c r="G345" s="109"/>
      <c r="H345" s="109"/>
      <c r="I345" s="109"/>
      <c r="J345" s="111"/>
      <c r="K345" s="111"/>
      <c r="L345" s="111"/>
      <c r="M345" s="109"/>
      <c r="N345" s="111"/>
      <c r="O345" s="111"/>
      <c r="P345" s="111"/>
      <c r="Q345" s="109"/>
      <c r="R345" s="115"/>
      <c r="S345" s="109"/>
    </row>
    <row r="346" spans="1:106" ht="15" x14ac:dyDescent="0.25">
      <c r="A346" s="96" t="s">
        <v>24</v>
      </c>
      <c r="B346" s="97"/>
      <c r="C346" s="98">
        <v>1383899</v>
      </c>
      <c r="D346" s="99"/>
      <c r="E346" s="100"/>
      <c r="F346" s="100"/>
      <c r="G346" s="99"/>
      <c r="H346" s="100"/>
      <c r="I346" s="101"/>
      <c r="J346" s="100"/>
      <c r="K346" s="100"/>
      <c r="L346" s="100"/>
      <c r="M346" s="99"/>
      <c r="N346" s="99"/>
      <c r="O346" s="99"/>
      <c r="P346" s="99"/>
      <c r="Q346" s="88" t="s">
        <v>20</v>
      </c>
      <c r="R346" s="102">
        <f>SUM(R343:R345)</f>
        <v>2767798</v>
      </c>
      <c r="S346" s="103"/>
      <c r="T346" s="11"/>
      <c r="U346" s="11"/>
      <c r="V346" s="11"/>
      <c r="W346" s="11"/>
      <c r="X346" s="11"/>
      <c r="Y346"/>
      <c r="Z346" s="19"/>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row>
    <row r="347" spans="1:106" x14ac:dyDescent="0.2">
      <c r="A347" s="32"/>
      <c r="C347" s="7"/>
      <c r="E347" s="15"/>
      <c r="F347" s="15"/>
      <c r="R347" s="44"/>
    </row>
    <row r="348" spans="1:106" s="65" customFormat="1" x14ac:dyDescent="0.2">
      <c r="A348" s="66" t="s">
        <v>49</v>
      </c>
      <c r="C348" s="67"/>
      <c r="E348" s="68"/>
      <c r="F348" s="68"/>
      <c r="H348" s="68"/>
      <c r="J348" s="68"/>
      <c r="K348" s="68"/>
      <c r="L348" s="68"/>
      <c r="R348" s="69"/>
    </row>
    <row r="349" spans="1:106" s="19" customFormat="1" ht="15" x14ac:dyDescent="0.25">
      <c r="A349" s="19">
        <v>21052</v>
      </c>
      <c r="B349" s="19" t="s">
        <v>730</v>
      </c>
      <c r="C349" s="19" t="s">
        <v>731</v>
      </c>
      <c r="D349" s="19" t="s">
        <v>732</v>
      </c>
      <c r="E349" s="19" t="s">
        <v>95</v>
      </c>
      <c r="F349" s="19">
        <v>78840</v>
      </c>
      <c r="G349" s="19" t="s">
        <v>733</v>
      </c>
      <c r="H349" s="19">
        <v>11</v>
      </c>
      <c r="I349" s="19" t="s">
        <v>183</v>
      </c>
      <c r="J349" s="19" t="s">
        <v>95</v>
      </c>
      <c r="K349" s="19" t="s">
        <v>95</v>
      </c>
      <c r="L349" s="19" t="s">
        <v>95</v>
      </c>
      <c r="M349" s="19" t="s">
        <v>112</v>
      </c>
      <c r="N349" s="19">
        <v>80</v>
      </c>
      <c r="O349" s="19">
        <v>0</v>
      </c>
      <c r="P349" s="19">
        <v>80</v>
      </c>
      <c r="Q349" s="19" t="s">
        <v>106</v>
      </c>
      <c r="R349" s="126">
        <v>1006603</v>
      </c>
      <c r="S349" s="117" t="s">
        <v>853</v>
      </c>
      <c r="T349" s="117" t="s">
        <v>854</v>
      </c>
      <c r="U349" s="19">
        <v>48465950400</v>
      </c>
      <c r="V349" s="19">
        <v>134</v>
      </c>
      <c r="W349" s="19">
        <v>17</v>
      </c>
      <c r="X349" s="19">
        <v>4</v>
      </c>
      <c r="Y349" s="19">
        <v>8</v>
      </c>
      <c r="Z349" s="19">
        <v>4</v>
      </c>
      <c r="AA349" s="19">
        <v>0</v>
      </c>
    </row>
    <row r="350" spans="1:106" s="19" customFormat="1" ht="15" x14ac:dyDescent="0.25">
      <c r="A350" s="19">
        <v>21219</v>
      </c>
      <c r="B350" s="19" t="s">
        <v>734</v>
      </c>
      <c r="C350" s="19" t="s">
        <v>735</v>
      </c>
      <c r="D350" s="19" t="s">
        <v>736</v>
      </c>
      <c r="E350" s="19" t="s">
        <v>95</v>
      </c>
      <c r="F350" s="19">
        <v>78852</v>
      </c>
      <c r="G350" s="19" t="s">
        <v>737</v>
      </c>
      <c r="H350" s="19">
        <v>11</v>
      </c>
      <c r="I350" s="19" t="s">
        <v>183</v>
      </c>
      <c r="J350" s="19" t="s">
        <v>95</v>
      </c>
      <c r="K350" s="19" t="s">
        <v>95</v>
      </c>
      <c r="L350" s="19" t="s">
        <v>95</v>
      </c>
      <c r="M350" s="19" t="s">
        <v>112</v>
      </c>
      <c r="N350" s="19">
        <v>48</v>
      </c>
      <c r="O350" s="19">
        <v>0</v>
      </c>
      <c r="P350" s="19">
        <v>48</v>
      </c>
      <c r="Q350" s="19" t="s">
        <v>106</v>
      </c>
      <c r="R350" s="126">
        <v>1006603</v>
      </c>
      <c r="S350" s="117" t="s">
        <v>843</v>
      </c>
      <c r="T350" s="117" t="s">
        <v>844</v>
      </c>
      <c r="U350" s="19">
        <v>48323950602</v>
      </c>
      <c r="V350" s="19">
        <v>134</v>
      </c>
      <c r="W350" s="19">
        <v>17</v>
      </c>
      <c r="X350" s="19">
        <v>4</v>
      </c>
      <c r="Y350" s="19">
        <v>8</v>
      </c>
      <c r="Z350" s="19">
        <v>4</v>
      </c>
      <c r="AA350" s="19">
        <v>0</v>
      </c>
    </row>
    <row r="351" spans="1:106" s="19" customFormat="1" ht="15" x14ac:dyDescent="0.25">
      <c r="A351" s="19">
        <v>21260</v>
      </c>
      <c r="B351" s="19" t="s">
        <v>738</v>
      </c>
      <c r="C351" s="19" t="s">
        <v>739</v>
      </c>
      <c r="D351" s="19" t="s">
        <v>732</v>
      </c>
      <c r="E351" s="19" t="s">
        <v>95</v>
      </c>
      <c r="F351" s="19">
        <v>78840</v>
      </c>
      <c r="G351" s="19" t="s">
        <v>733</v>
      </c>
      <c r="H351" s="19">
        <v>11</v>
      </c>
      <c r="I351" s="19" t="s">
        <v>183</v>
      </c>
      <c r="J351" s="19" t="s">
        <v>95</v>
      </c>
      <c r="K351" s="19" t="s">
        <v>95</v>
      </c>
      <c r="L351" s="19" t="s">
        <v>95</v>
      </c>
      <c r="M351" s="19" t="s">
        <v>112</v>
      </c>
      <c r="N351" s="19">
        <v>80</v>
      </c>
      <c r="O351" s="19">
        <v>0</v>
      </c>
      <c r="P351" s="19">
        <v>80</v>
      </c>
      <c r="Q351" s="19" t="s">
        <v>107</v>
      </c>
      <c r="R351" s="126">
        <v>1500000</v>
      </c>
      <c r="S351" s="117" t="s">
        <v>858</v>
      </c>
      <c r="T351" s="117" t="s">
        <v>859</v>
      </c>
      <c r="U351" s="19">
        <v>48465950800</v>
      </c>
      <c r="V351" s="19">
        <v>134</v>
      </c>
      <c r="W351" s="19">
        <v>17</v>
      </c>
      <c r="X351" s="19">
        <v>4</v>
      </c>
      <c r="Y351" s="19">
        <v>8</v>
      </c>
      <c r="Z351" s="19">
        <v>4</v>
      </c>
      <c r="AA351" s="19">
        <v>0</v>
      </c>
    </row>
    <row r="352" spans="1:106" s="19" customFormat="1" ht="15" x14ac:dyDescent="0.25">
      <c r="A352" s="19">
        <v>21281</v>
      </c>
      <c r="B352" s="19" t="s">
        <v>740</v>
      </c>
      <c r="C352" s="19" t="s">
        <v>741</v>
      </c>
      <c r="D352" s="19" t="s">
        <v>732</v>
      </c>
      <c r="E352" s="19" t="s">
        <v>95</v>
      </c>
      <c r="F352" s="19">
        <v>78840</v>
      </c>
      <c r="G352" s="19" t="s">
        <v>733</v>
      </c>
      <c r="H352" s="19">
        <v>11</v>
      </c>
      <c r="I352" s="19" t="s">
        <v>183</v>
      </c>
      <c r="J352" s="19" t="s">
        <v>95</v>
      </c>
      <c r="K352" s="19" t="s">
        <v>95</v>
      </c>
      <c r="L352" s="19" t="s">
        <v>95</v>
      </c>
      <c r="M352" s="19" t="s">
        <v>112</v>
      </c>
      <c r="N352" s="19">
        <v>58</v>
      </c>
      <c r="O352" s="19">
        <v>2</v>
      </c>
      <c r="P352" s="19">
        <v>60</v>
      </c>
      <c r="Q352" s="19" t="s">
        <v>107</v>
      </c>
      <c r="R352" s="126">
        <v>900000</v>
      </c>
      <c r="S352" s="117" t="s">
        <v>862</v>
      </c>
      <c r="T352" s="117" t="s">
        <v>863</v>
      </c>
      <c r="U352" s="19">
        <v>48465950800</v>
      </c>
      <c r="V352" s="19">
        <v>133</v>
      </c>
      <c r="W352" s="19">
        <v>17</v>
      </c>
      <c r="X352" s="19">
        <v>4</v>
      </c>
      <c r="Y352" s="19">
        <v>8</v>
      </c>
      <c r="Z352" s="19">
        <v>4</v>
      </c>
      <c r="AA352" s="19">
        <v>0</v>
      </c>
    </row>
    <row r="353" spans="1:106" s="19" customFormat="1" ht="15" x14ac:dyDescent="0.25">
      <c r="A353" s="19">
        <v>21294</v>
      </c>
      <c r="B353" s="19" t="s">
        <v>742</v>
      </c>
      <c r="C353" s="19" t="s">
        <v>743</v>
      </c>
      <c r="D353" s="19" t="s">
        <v>744</v>
      </c>
      <c r="E353" s="19" t="s">
        <v>95</v>
      </c>
      <c r="F353" s="19">
        <v>78597</v>
      </c>
      <c r="G353" s="19" t="s">
        <v>102</v>
      </c>
      <c r="H353" s="19">
        <v>11</v>
      </c>
      <c r="I353" s="19" t="s">
        <v>183</v>
      </c>
      <c r="J353" s="19" t="s">
        <v>95</v>
      </c>
      <c r="K353" s="19" t="s">
        <v>95</v>
      </c>
      <c r="L353" s="19" t="s">
        <v>105</v>
      </c>
      <c r="M353" s="19" t="s">
        <v>112</v>
      </c>
      <c r="N353" s="19">
        <v>80</v>
      </c>
      <c r="O353" s="19">
        <v>0</v>
      </c>
      <c r="P353" s="19">
        <v>80</v>
      </c>
      <c r="Q353" s="19" t="s">
        <v>106</v>
      </c>
      <c r="R353" s="126">
        <v>1006000</v>
      </c>
      <c r="S353" s="117" t="s">
        <v>864</v>
      </c>
      <c r="T353" s="117" t="s">
        <v>865</v>
      </c>
      <c r="U353" s="19">
        <v>48061012305</v>
      </c>
      <c r="V353" s="19">
        <v>133</v>
      </c>
      <c r="W353" s="19">
        <v>17</v>
      </c>
      <c r="X353" s="19">
        <v>4</v>
      </c>
      <c r="Y353" s="19">
        <v>8</v>
      </c>
      <c r="Z353" s="19">
        <v>4</v>
      </c>
      <c r="AA353" s="19">
        <v>0</v>
      </c>
    </row>
    <row r="354" spans="1:106" s="19" customFormat="1" ht="15" x14ac:dyDescent="0.25">
      <c r="A354" s="19">
        <v>21067</v>
      </c>
      <c r="B354" s="19" t="s">
        <v>745</v>
      </c>
      <c r="C354" s="19" t="s">
        <v>746</v>
      </c>
      <c r="D354" s="19" t="s">
        <v>747</v>
      </c>
      <c r="E354" s="19" t="s">
        <v>95</v>
      </c>
      <c r="F354" s="19">
        <v>78579</v>
      </c>
      <c r="G354" s="19" t="s">
        <v>99</v>
      </c>
      <c r="H354" s="19">
        <v>11</v>
      </c>
      <c r="I354" s="19" t="s">
        <v>183</v>
      </c>
      <c r="J354" s="19" t="s">
        <v>95</v>
      </c>
      <c r="K354" s="19" t="s">
        <v>95</v>
      </c>
      <c r="L354" s="19" t="s">
        <v>105</v>
      </c>
      <c r="M354" s="19" t="s">
        <v>112</v>
      </c>
      <c r="N354" s="19">
        <v>80</v>
      </c>
      <c r="O354" s="19">
        <v>0</v>
      </c>
      <c r="P354" s="19">
        <v>80</v>
      </c>
      <c r="Q354" s="19" t="s">
        <v>106</v>
      </c>
      <c r="R354" s="126">
        <v>1006000</v>
      </c>
      <c r="S354" s="117" t="s">
        <v>864</v>
      </c>
      <c r="T354" s="117" t="s">
        <v>865</v>
      </c>
      <c r="U354" s="19">
        <v>48215022800</v>
      </c>
      <c r="V354" s="19">
        <v>132</v>
      </c>
      <c r="W354" s="19">
        <v>17</v>
      </c>
      <c r="X354" s="19">
        <v>4</v>
      </c>
      <c r="Y354" s="19">
        <v>8</v>
      </c>
      <c r="Z354" s="19">
        <v>4</v>
      </c>
      <c r="AA354" s="19">
        <v>0</v>
      </c>
    </row>
    <row r="355" spans="1:106" s="19" customFormat="1" ht="15" x14ac:dyDescent="0.25">
      <c r="A355" s="19">
        <v>21246</v>
      </c>
      <c r="B355" s="19" t="s">
        <v>748</v>
      </c>
      <c r="C355" s="19" t="s">
        <v>749</v>
      </c>
      <c r="D355" s="19" t="s">
        <v>750</v>
      </c>
      <c r="E355" s="19" t="s">
        <v>95</v>
      </c>
      <c r="F355" s="19">
        <v>78586</v>
      </c>
      <c r="G355" s="19" t="s">
        <v>751</v>
      </c>
      <c r="H355" s="19">
        <v>11</v>
      </c>
      <c r="I355" s="19" t="s">
        <v>183</v>
      </c>
      <c r="J355" s="19" t="s">
        <v>95</v>
      </c>
      <c r="K355" s="19" t="s">
        <v>95</v>
      </c>
      <c r="L355" s="19" t="s">
        <v>105</v>
      </c>
      <c r="M355" s="19" t="s">
        <v>112</v>
      </c>
      <c r="N355" s="19">
        <v>49</v>
      </c>
      <c r="O355" s="19">
        <v>0</v>
      </c>
      <c r="P355" s="19">
        <v>49</v>
      </c>
      <c r="Q355" s="19" t="s">
        <v>106</v>
      </c>
      <c r="R355" s="126">
        <v>800000</v>
      </c>
      <c r="S355" s="117" t="s">
        <v>866</v>
      </c>
      <c r="T355" s="117" t="s">
        <v>867</v>
      </c>
      <c r="U355" s="19">
        <v>48489950500</v>
      </c>
      <c r="V355" s="19">
        <v>132</v>
      </c>
      <c r="W355" s="19">
        <v>17</v>
      </c>
      <c r="X355" s="19">
        <v>4</v>
      </c>
      <c r="Y355" s="19">
        <v>8</v>
      </c>
      <c r="Z355" s="19">
        <v>4</v>
      </c>
      <c r="AA355" s="19">
        <v>0</v>
      </c>
    </row>
    <row r="356" spans="1:106" s="19" customFormat="1" ht="15" x14ac:dyDescent="0.25">
      <c r="A356" s="19">
        <v>21277</v>
      </c>
      <c r="B356" s="19" t="s">
        <v>752</v>
      </c>
      <c r="C356" s="19" t="s">
        <v>753</v>
      </c>
      <c r="D356" s="19" t="s">
        <v>99</v>
      </c>
      <c r="E356" s="19" t="s">
        <v>95</v>
      </c>
      <c r="F356" s="19">
        <v>78557</v>
      </c>
      <c r="G356" s="19" t="s">
        <v>99</v>
      </c>
      <c r="H356" s="19">
        <v>11</v>
      </c>
      <c r="I356" s="19" t="s">
        <v>183</v>
      </c>
      <c r="J356" s="19" t="s">
        <v>95</v>
      </c>
      <c r="K356" s="19" t="s">
        <v>95</v>
      </c>
      <c r="L356" s="19" t="s">
        <v>95</v>
      </c>
      <c r="M356" s="19" t="s">
        <v>112</v>
      </c>
      <c r="N356" s="19">
        <v>68</v>
      </c>
      <c r="O356" s="19">
        <v>12</v>
      </c>
      <c r="P356" s="19">
        <v>80</v>
      </c>
      <c r="Q356" s="19" t="s">
        <v>106</v>
      </c>
      <c r="R356" s="126">
        <v>1006603</v>
      </c>
      <c r="S356" s="117" t="s">
        <v>855</v>
      </c>
      <c r="T356" s="117" t="s">
        <v>856</v>
      </c>
      <c r="U356" s="19">
        <v>48215021304</v>
      </c>
      <c r="V356" s="19">
        <v>132</v>
      </c>
      <c r="W356" s="19">
        <v>17</v>
      </c>
      <c r="X356" s="19">
        <v>4</v>
      </c>
      <c r="Y356" s="19">
        <v>8</v>
      </c>
      <c r="Z356" s="19">
        <v>4</v>
      </c>
      <c r="AA356" s="19">
        <v>0</v>
      </c>
    </row>
    <row r="357" spans="1:106" customFormat="1" ht="6" customHeight="1" x14ac:dyDescent="0.25">
      <c r="A357" s="109"/>
      <c r="B357" s="109"/>
      <c r="C357" s="110"/>
      <c r="D357" s="109"/>
      <c r="E357" s="109"/>
      <c r="F357" s="111"/>
      <c r="G357" s="109"/>
      <c r="H357" s="109"/>
      <c r="I357" s="109"/>
      <c r="J357" s="111"/>
      <c r="K357" s="111"/>
      <c r="L357" s="111"/>
      <c r="M357" s="109"/>
      <c r="N357" s="111"/>
      <c r="O357" s="111"/>
      <c r="P357" s="111"/>
      <c r="Q357" s="109"/>
      <c r="R357" s="115"/>
      <c r="S357" s="109"/>
    </row>
    <row r="358" spans="1:106" ht="15" x14ac:dyDescent="0.25">
      <c r="A358" s="96" t="s">
        <v>24</v>
      </c>
      <c r="B358" s="97"/>
      <c r="C358" s="98">
        <v>1006603</v>
      </c>
      <c r="D358" s="99"/>
      <c r="E358" s="100"/>
      <c r="F358" s="100"/>
      <c r="G358" s="99"/>
      <c r="H358" s="100"/>
      <c r="I358" s="101"/>
      <c r="J358" s="100"/>
      <c r="K358" s="100"/>
      <c r="L358" s="100"/>
      <c r="M358" s="99"/>
      <c r="N358" s="99"/>
      <c r="O358" s="99"/>
      <c r="P358" s="99"/>
      <c r="Q358" s="88" t="s">
        <v>20</v>
      </c>
      <c r="R358" s="102">
        <f>SUM(R349:R357)</f>
        <v>8231809</v>
      </c>
      <c r="S358" s="103"/>
      <c r="T358" s="11"/>
      <c r="U358" s="11"/>
      <c r="V358" s="11"/>
      <c r="W358" s="11"/>
      <c r="X358" s="11"/>
      <c r="Y358"/>
      <c r="Z358" s="19"/>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row>
    <row r="359" spans="1:106" x14ac:dyDescent="0.2">
      <c r="A359" s="32"/>
      <c r="C359" s="7"/>
      <c r="E359" s="15"/>
      <c r="F359" s="15"/>
      <c r="R359" s="44"/>
    </row>
    <row r="360" spans="1:106" s="65" customFormat="1" x14ac:dyDescent="0.2">
      <c r="A360" s="66" t="s">
        <v>50</v>
      </c>
      <c r="C360" s="67"/>
      <c r="E360" s="68"/>
      <c r="F360" s="68"/>
      <c r="H360" s="68"/>
      <c r="J360" s="68"/>
      <c r="K360" s="68"/>
      <c r="L360" s="68"/>
      <c r="R360" s="69"/>
    </row>
    <row r="361" spans="1:106" s="19" customFormat="1" ht="15" x14ac:dyDescent="0.25">
      <c r="A361" s="19">
        <v>21039</v>
      </c>
      <c r="B361" s="19" t="s">
        <v>754</v>
      </c>
      <c r="C361" s="19" t="s">
        <v>755</v>
      </c>
      <c r="D361" s="19" t="s">
        <v>756</v>
      </c>
      <c r="E361" s="19" t="s">
        <v>95</v>
      </c>
      <c r="F361" s="19">
        <v>78503</v>
      </c>
      <c r="G361" s="19" t="s">
        <v>99</v>
      </c>
      <c r="H361" s="19">
        <v>11</v>
      </c>
      <c r="I361" s="19" t="s">
        <v>104</v>
      </c>
      <c r="J361" s="19" t="s">
        <v>95</v>
      </c>
      <c r="K361" s="19" t="s">
        <v>95</v>
      </c>
      <c r="L361" s="19" t="s">
        <v>95</v>
      </c>
      <c r="M361" s="19" t="s">
        <v>112</v>
      </c>
      <c r="N361" s="19">
        <v>112</v>
      </c>
      <c r="O361" s="19">
        <v>28</v>
      </c>
      <c r="P361" s="19">
        <v>140</v>
      </c>
      <c r="Q361" s="19" t="s">
        <v>106</v>
      </c>
      <c r="R361" s="126">
        <v>1500000</v>
      </c>
      <c r="S361" s="117" t="s">
        <v>851</v>
      </c>
      <c r="T361" s="117" t="s">
        <v>852</v>
      </c>
      <c r="U361" s="19">
        <v>48215021202</v>
      </c>
      <c r="V361" s="19">
        <v>137</v>
      </c>
      <c r="W361" s="19">
        <v>17</v>
      </c>
      <c r="X361" s="19">
        <v>4</v>
      </c>
      <c r="Y361" s="19">
        <v>8</v>
      </c>
      <c r="Z361" s="19">
        <v>4</v>
      </c>
      <c r="AA361" s="19">
        <v>0</v>
      </c>
    </row>
    <row r="362" spans="1:106" s="19" customFormat="1" ht="15" x14ac:dyDescent="0.25">
      <c r="A362" s="19">
        <v>21048</v>
      </c>
      <c r="B362" s="19" t="s">
        <v>757</v>
      </c>
      <c r="C362" s="19" t="s">
        <v>758</v>
      </c>
      <c r="D362" s="19" t="s">
        <v>93</v>
      </c>
      <c r="E362" s="19" t="s">
        <v>95</v>
      </c>
      <c r="F362" s="19">
        <v>78521</v>
      </c>
      <c r="G362" s="19" t="s">
        <v>102</v>
      </c>
      <c r="H362" s="19">
        <v>11</v>
      </c>
      <c r="I362" s="19" t="s">
        <v>104</v>
      </c>
      <c r="J362" s="19" t="s">
        <v>95</v>
      </c>
      <c r="K362" s="19" t="s">
        <v>95</v>
      </c>
      <c r="L362" s="19" t="s">
        <v>95</v>
      </c>
      <c r="M362" s="19" t="s">
        <v>112</v>
      </c>
      <c r="N362" s="19">
        <v>96</v>
      </c>
      <c r="O362" s="19">
        <v>0</v>
      </c>
      <c r="P362" s="19">
        <v>96</v>
      </c>
      <c r="Q362" s="19" t="s">
        <v>106</v>
      </c>
      <c r="R362" s="126">
        <v>1500000</v>
      </c>
      <c r="S362" s="117" t="s">
        <v>853</v>
      </c>
      <c r="T362" s="117" t="s">
        <v>854</v>
      </c>
      <c r="U362" s="19">
        <v>48061013104</v>
      </c>
      <c r="V362" s="19">
        <v>137</v>
      </c>
      <c r="W362" s="19">
        <v>17</v>
      </c>
      <c r="X362" s="19">
        <v>4</v>
      </c>
      <c r="Y362" s="19">
        <v>8</v>
      </c>
      <c r="Z362" s="19">
        <v>4</v>
      </c>
      <c r="AA362" s="19">
        <v>0</v>
      </c>
    </row>
    <row r="363" spans="1:106" s="19" customFormat="1" ht="15" x14ac:dyDescent="0.25">
      <c r="A363" s="19">
        <v>21230</v>
      </c>
      <c r="B363" s="19" t="s">
        <v>759</v>
      </c>
      <c r="C363" s="19" t="s">
        <v>760</v>
      </c>
      <c r="D363" s="19" t="s">
        <v>761</v>
      </c>
      <c r="E363" s="19" t="s">
        <v>95</v>
      </c>
      <c r="F363" s="19">
        <v>78041</v>
      </c>
      <c r="G363" s="19" t="s">
        <v>762</v>
      </c>
      <c r="H363" s="19">
        <v>11</v>
      </c>
      <c r="I363" s="19" t="s">
        <v>104</v>
      </c>
      <c r="J363" s="19" t="s">
        <v>95</v>
      </c>
      <c r="K363" s="19" t="s">
        <v>95</v>
      </c>
      <c r="L363" s="19" t="s">
        <v>95</v>
      </c>
      <c r="M363" s="19" t="s">
        <v>112</v>
      </c>
      <c r="N363" s="19">
        <v>55</v>
      </c>
      <c r="O363" s="19">
        <v>0</v>
      </c>
      <c r="P363" s="19">
        <v>55</v>
      </c>
      <c r="Q363" s="19" t="s">
        <v>106</v>
      </c>
      <c r="R363" s="126">
        <v>1500000</v>
      </c>
      <c r="S363" s="117" t="s">
        <v>843</v>
      </c>
      <c r="T363" s="117" t="s">
        <v>844</v>
      </c>
      <c r="U363" s="19">
        <v>48479001718</v>
      </c>
      <c r="V363" s="19">
        <v>137</v>
      </c>
      <c r="W363" s="19">
        <v>17</v>
      </c>
      <c r="X363" s="19">
        <v>4</v>
      </c>
      <c r="Y363" s="19">
        <v>8</v>
      </c>
      <c r="Z363" s="19">
        <v>4</v>
      </c>
      <c r="AA363" s="19">
        <v>0</v>
      </c>
    </row>
    <row r="364" spans="1:106" s="19" customFormat="1" ht="15" x14ac:dyDescent="0.25">
      <c r="A364" s="19">
        <v>21274</v>
      </c>
      <c r="B364" s="19" t="s">
        <v>763</v>
      </c>
      <c r="C364" s="19" t="s">
        <v>764</v>
      </c>
      <c r="D364" s="19" t="s">
        <v>756</v>
      </c>
      <c r="E364" s="19" t="s">
        <v>95</v>
      </c>
      <c r="F364" s="19">
        <v>78504</v>
      </c>
      <c r="G364" s="19" t="s">
        <v>99</v>
      </c>
      <c r="H364" s="19">
        <v>11</v>
      </c>
      <c r="I364" s="19" t="s">
        <v>104</v>
      </c>
      <c r="J364" s="19" t="s">
        <v>95</v>
      </c>
      <c r="K364" s="19" t="s">
        <v>95</v>
      </c>
      <c r="L364" s="19" t="s">
        <v>95</v>
      </c>
      <c r="M364" s="19" t="s">
        <v>112</v>
      </c>
      <c r="N364" s="19">
        <v>96</v>
      </c>
      <c r="O364" s="19">
        <v>24</v>
      </c>
      <c r="P364" s="19">
        <v>120</v>
      </c>
      <c r="Q364" s="19" t="s">
        <v>107</v>
      </c>
      <c r="R364" s="126">
        <v>1500000</v>
      </c>
      <c r="S364" s="117" t="s">
        <v>855</v>
      </c>
      <c r="T364" s="117" t="s">
        <v>856</v>
      </c>
      <c r="U364" s="19">
        <v>48215020901</v>
      </c>
      <c r="V364" s="19">
        <v>137</v>
      </c>
      <c r="W364" s="19">
        <v>17</v>
      </c>
      <c r="X364" s="19">
        <v>4</v>
      </c>
      <c r="Y364" s="19">
        <v>8</v>
      </c>
      <c r="Z364" s="19">
        <v>4</v>
      </c>
      <c r="AA364" s="19">
        <v>0</v>
      </c>
    </row>
    <row r="365" spans="1:106" s="19" customFormat="1" ht="15" x14ac:dyDescent="0.25">
      <c r="A365" s="19">
        <v>21068</v>
      </c>
      <c r="B365" s="19" t="s">
        <v>765</v>
      </c>
      <c r="C365" s="19" t="s">
        <v>766</v>
      </c>
      <c r="D365" s="19" t="s">
        <v>756</v>
      </c>
      <c r="E365" s="19" t="s">
        <v>95</v>
      </c>
      <c r="F365" s="19">
        <v>78503</v>
      </c>
      <c r="G365" s="19" t="s">
        <v>99</v>
      </c>
      <c r="H365" s="19">
        <v>11</v>
      </c>
      <c r="I365" s="19" t="s">
        <v>104</v>
      </c>
      <c r="J365" s="19" t="s">
        <v>95</v>
      </c>
      <c r="K365" s="19" t="s">
        <v>95</v>
      </c>
      <c r="L365" s="19" t="s">
        <v>105</v>
      </c>
      <c r="M365" s="19" t="s">
        <v>112</v>
      </c>
      <c r="N365" s="19">
        <v>77</v>
      </c>
      <c r="O365" s="19">
        <v>11</v>
      </c>
      <c r="P365" s="19">
        <v>88</v>
      </c>
      <c r="Q365" s="19" t="s">
        <v>107</v>
      </c>
      <c r="R365" s="126">
        <v>1500000</v>
      </c>
      <c r="S365" s="117" t="s">
        <v>857</v>
      </c>
      <c r="T365" s="117" t="s">
        <v>850</v>
      </c>
      <c r="U365" s="19">
        <v>48215021202</v>
      </c>
      <c r="V365" s="19">
        <v>136</v>
      </c>
      <c r="W365" s="19">
        <v>17</v>
      </c>
      <c r="X365" s="19">
        <v>4</v>
      </c>
      <c r="Y365" s="19">
        <v>8</v>
      </c>
      <c r="Z365" s="19">
        <v>4</v>
      </c>
      <c r="AA365" s="19">
        <v>0</v>
      </c>
    </row>
    <row r="366" spans="1:106" s="19" customFormat="1" ht="15" x14ac:dyDescent="0.25">
      <c r="A366" s="19">
        <v>21069</v>
      </c>
      <c r="B366" s="19" t="s">
        <v>767</v>
      </c>
      <c r="C366" s="19" t="s">
        <v>768</v>
      </c>
      <c r="D366" s="19" t="s">
        <v>769</v>
      </c>
      <c r="E366" s="19" t="s">
        <v>95</v>
      </c>
      <c r="F366" s="19">
        <v>78577</v>
      </c>
      <c r="G366" s="19" t="s">
        <v>99</v>
      </c>
      <c r="H366" s="19">
        <v>11</v>
      </c>
      <c r="I366" s="19" t="s">
        <v>104</v>
      </c>
      <c r="J366" s="19" t="s">
        <v>95</v>
      </c>
      <c r="K366" s="19" t="s">
        <v>95</v>
      </c>
      <c r="L366" s="19" t="s">
        <v>95</v>
      </c>
      <c r="M366" s="19" t="s">
        <v>112</v>
      </c>
      <c r="N366" s="19">
        <v>120</v>
      </c>
      <c r="O366" s="19">
        <v>10</v>
      </c>
      <c r="P366" s="19">
        <v>130</v>
      </c>
      <c r="Q366" s="19" t="s">
        <v>106</v>
      </c>
      <c r="R366" s="126">
        <v>1500000</v>
      </c>
      <c r="S366" s="117" t="s">
        <v>851</v>
      </c>
      <c r="T366" s="117" t="s">
        <v>852</v>
      </c>
      <c r="U366" s="19">
        <v>48215021404</v>
      </c>
      <c r="V366" s="19">
        <v>136</v>
      </c>
      <c r="W366" s="19">
        <v>17</v>
      </c>
      <c r="X366" s="19">
        <v>4</v>
      </c>
      <c r="Y366" s="19">
        <v>8</v>
      </c>
      <c r="Z366" s="19">
        <v>4</v>
      </c>
      <c r="AA366" s="19">
        <v>0</v>
      </c>
    </row>
    <row r="367" spans="1:106" s="19" customFormat="1" ht="15" x14ac:dyDescent="0.25">
      <c r="A367" s="19">
        <v>21259</v>
      </c>
      <c r="B367" s="19" t="s">
        <v>770</v>
      </c>
      <c r="C367" s="19" t="s">
        <v>771</v>
      </c>
      <c r="D367" s="19" t="s">
        <v>772</v>
      </c>
      <c r="E367" s="19" t="s">
        <v>95</v>
      </c>
      <c r="F367" s="19">
        <v>78539</v>
      </c>
      <c r="G367" s="19" t="s">
        <v>99</v>
      </c>
      <c r="H367" s="19">
        <v>11</v>
      </c>
      <c r="I367" s="19" t="s">
        <v>104</v>
      </c>
      <c r="J367" s="19" t="s">
        <v>95</v>
      </c>
      <c r="K367" s="19" t="s">
        <v>95</v>
      </c>
      <c r="L367" s="19" t="s">
        <v>95</v>
      </c>
      <c r="M367" s="19" t="s">
        <v>112</v>
      </c>
      <c r="N367" s="19">
        <v>80</v>
      </c>
      <c r="O367" s="19">
        <v>4</v>
      </c>
      <c r="P367" s="19">
        <v>84</v>
      </c>
      <c r="Q367" s="19" t="s">
        <v>107</v>
      </c>
      <c r="R367" s="126">
        <v>1500000</v>
      </c>
      <c r="S367" s="117" t="s">
        <v>858</v>
      </c>
      <c r="T367" s="117" t="s">
        <v>859</v>
      </c>
      <c r="U367" s="19">
        <v>48215023904</v>
      </c>
      <c r="V367" s="19">
        <v>136</v>
      </c>
      <c r="W367" s="19">
        <v>17</v>
      </c>
      <c r="X367" s="19">
        <v>4</v>
      </c>
      <c r="Y367" s="19">
        <v>8</v>
      </c>
      <c r="Z367" s="19">
        <v>4</v>
      </c>
      <c r="AA367" s="19">
        <v>0</v>
      </c>
    </row>
    <row r="368" spans="1:106" s="19" customFormat="1" ht="15" x14ac:dyDescent="0.25">
      <c r="A368" s="19">
        <v>21276</v>
      </c>
      <c r="B368" s="19" t="s">
        <v>773</v>
      </c>
      <c r="C368" s="19" t="s">
        <v>774</v>
      </c>
      <c r="D368" s="19" t="s">
        <v>761</v>
      </c>
      <c r="E368" s="19" t="s">
        <v>95</v>
      </c>
      <c r="F368" s="19">
        <v>78045</v>
      </c>
      <c r="G368" s="19" t="s">
        <v>762</v>
      </c>
      <c r="H368" s="19">
        <v>11</v>
      </c>
      <c r="I368" s="19" t="s">
        <v>104</v>
      </c>
      <c r="J368" s="19" t="s">
        <v>95</v>
      </c>
      <c r="K368" s="19" t="s">
        <v>95</v>
      </c>
      <c r="L368" s="19" t="s">
        <v>95</v>
      </c>
      <c r="M368" s="19" t="s">
        <v>112</v>
      </c>
      <c r="N368" s="19">
        <v>96</v>
      </c>
      <c r="O368" s="19">
        <v>24</v>
      </c>
      <c r="P368" s="19">
        <v>120</v>
      </c>
      <c r="Q368" s="19" t="s">
        <v>107</v>
      </c>
      <c r="R368" s="126">
        <v>1500000</v>
      </c>
      <c r="S368" s="117" t="s">
        <v>855</v>
      </c>
      <c r="T368" s="117" t="s">
        <v>856</v>
      </c>
      <c r="U368" s="19">
        <v>48479001720</v>
      </c>
      <c r="V368" s="19">
        <v>136</v>
      </c>
      <c r="W368" s="19">
        <v>17</v>
      </c>
      <c r="X368" s="19">
        <v>4</v>
      </c>
      <c r="Y368" s="19">
        <v>8</v>
      </c>
      <c r="Z368" s="19">
        <v>4</v>
      </c>
      <c r="AA368" s="19">
        <v>0</v>
      </c>
    </row>
    <row r="369" spans="1:106" s="19" customFormat="1" ht="15" x14ac:dyDescent="0.25">
      <c r="A369" s="19">
        <v>21059</v>
      </c>
      <c r="B369" s="19" t="s">
        <v>775</v>
      </c>
      <c r="C369" s="19" t="s">
        <v>776</v>
      </c>
      <c r="D369" s="19" t="s">
        <v>769</v>
      </c>
      <c r="E369" s="19" t="s">
        <v>95</v>
      </c>
      <c r="F369" s="19">
        <v>78577</v>
      </c>
      <c r="G369" s="19" t="s">
        <v>99</v>
      </c>
      <c r="H369" s="19">
        <v>11</v>
      </c>
      <c r="I369" s="19" t="s">
        <v>104</v>
      </c>
      <c r="J369" s="19" t="s">
        <v>95</v>
      </c>
      <c r="K369" s="19" t="s">
        <v>95</v>
      </c>
      <c r="L369" s="19" t="s">
        <v>95</v>
      </c>
      <c r="M369" s="19" t="s">
        <v>112</v>
      </c>
      <c r="N369" s="19">
        <v>74</v>
      </c>
      <c r="O369" s="19">
        <v>6</v>
      </c>
      <c r="P369" s="19">
        <v>80</v>
      </c>
      <c r="Q369" s="19" t="s">
        <v>106</v>
      </c>
      <c r="R369" s="126">
        <v>1500000</v>
      </c>
      <c r="S369" s="117" t="s">
        <v>860</v>
      </c>
      <c r="T369" s="117" t="s">
        <v>861</v>
      </c>
      <c r="U369" s="19">
        <v>48215021404</v>
      </c>
      <c r="V369" s="19">
        <v>135</v>
      </c>
      <c r="W369" s="19">
        <v>17</v>
      </c>
      <c r="X369" s="19">
        <v>4</v>
      </c>
      <c r="Y369" s="19">
        <v>8</v>
      </c>
      <c r="Z369" s="19">
        <v>4</v>
      </c>
      <c r="AA369" s="19">
        <v>0</v>
      </c>
    </row>
    <row r="370" spans="1:106" s="19" customFormat="1" ht="15" x14ac:dyDescent="0.25">
      <c r="A370" s="19">
        <v>21066</v>
      </c>
      <c r="B370" s="19" t="s">
        <v>777</v>
      </c>
      <c r="C370" s="19" t="s">
        <v>778</v>
      </c>
      <c r="D370" s="19" t="s">
        <v>769</v>
      </c>
      <c r="E370" s="19" t="s">
        <v>95</v>
      </c>
      <c r="F370" s="19">
        <v>78577</v>
      </c>
      <c r="G370" s="19" t="s">
        <v>99</v>
      </c>
      <c r="H370" s="19">
        <v>11</v>
      </c>
      <c r="I370" s="19" t="s">
        <v>104</v>
      </c>
      <c r="J370" s="19" t="s">
        <v>95</v>
      </c>
      <c r="K370" s="19" t="s">
        <v>95</v>
      </c>
      <c r="L370" s="19" t="s">
        <v>95</v>
      </c>
      <c r="M370" s="19" t="s">
        <v>112</v>
      </c>
      <c r="N370" s="19">
        <v>72</v>
      </c>
      <c r="O370" s="19">
        <v>8</v>
      </c>
      <c r="P370" s="19">
        <v>80</v>
      </c>
      <c r="Q370" s="19" t="s">
        <v>106</v>
      </c>
      <c r="R370" s="126">
        <v>1500000</v>
      </c>
      <c r="S370" s="117" t="s">
        <v>860</v>
      </c>
      <c r="T370" s="117" t="s">
        <v>861</v>
      </c>
      <c r="U370" s="19">
        <v>48215021701</v>
      </c>
      <c r="V370" s="19">
        <v>135</v>
      </c>
      <c r="W370" s="19">
        <v>17</v>
      </c>
      <c r="X370" s="19">
        <v>4</v>
      </c>
      <c r="Y370" s="19">
        <v>8</v>
      </c>
      <c r="Z370" s="19">
        <v>4</v>
      </c>
      <c r="AA370" s="19">
        <v>0</v>
      </c>
    </row>
    <row r="371" spans="1:106" s="19" customFormat="1" ht="15" x14ac:dyDescent="0.25">
      <c r="A371" s="19">
        <v>21072</v>
      </c>
      <c r="B371" s="19" t="s">
        <v>779</v>
      </c>
      <c r="C371" s="19" t="s">
        <v>780</v>
      </c>
      <c r="D371" s="19" t="s">
        <v>769</v>
      </c>
      <c r="E371" s="19" t="s">
        <v>95</v>
      </c>
      <c r="F371" s="19">
        <v>78577</v>
      </c>
      <c r="G371" s="19" t="s">
        <v>99</v>
      </c>
      <c r="H371" s="19">
        <v>11</v>
      </c>
      <c r="I371" s="19" t="s">
        <v>104</v>
      </c>
      <c r="J371" s="19" t="s">
        <v>95</v>
      </c>
      <c r="K371" s="19" t="s">
        <v>95</v>
      </c>
      <c r="L371" s="19" t="s">
        <v>105</v>
      </c>
      <c r="M371" s="19" t="s">
        <v>112</v>
      </c>
      <c r="N371" s="19">
        <v>98</v>
      </c>
      <c r="O371" s="19">
        <v>14</v>
      </c>
      <c r="P371" s="19">
        <v>112</v>
      </c>
      <c r="Q371" s="19" t="s">
        <v>106</v>
      </c>
      <c r="R371" s="126">
        <v>1500000</v>
      </c>
      <c r="S371" s="117" t="s">
        <v>849</v>
      </c>
      <c r="T371" s="117" t="s">
        <v>850</v>
      </c>
      <c r="U371" s="19">
        <v>48215021701</v>
      </c>
      <c r="V371" s="19">
        <v>135</v>
      </c>
      <c r="W371" s="19">
        <v>17</v>
      </c>
      <c r="X371" s="19">
        <v>4</v>
      </c>
      <c r="Y371" s="19">
        <v>8</v>
      </c>
      <c r="Z371" s="19">
        <v>4</v>
      </c>
      <c r="AA371" s="19">
        <v>0</v>
      </c>
    </row>
    <row r="372" spans="1:106" s="19" customFormat="1" ht="15" x14ac:dyDescent="0.25">
      <c r="A372" s="19">
        <v>21236</v>
      </c>
      <c r="B372" s="19" t="s">
        <v>781</v>
      </c>
      <c r="C372" s="19" t="s">
        <v>782</v>
      </c>
      <c r="D372" s="19" t="s">
        <v>783</v>
      </c>
      <c r="E372" s="19" t="s">
        <v>95</v>
      </c>
      <c r="F372" s="19">
        <v>78550</v>
      </c>
      <c r="G372" s="19" t="s">
        <v>102</v>
      </c>
      <c r="H372" s="19">
        <v>11</v>
      </c>
      <c r="I372" s="19" t="s">
        <v>104</v>
      </c>
      <c r="J372" s="19" t="s">
        <v>95</v>
      </c>
      <c r="K372" s="19" t="s">
        <v>95</v>
      </c>
      <c r="L372" s="19" t="s">
        <v>95</v>
      </c>
      <c r="M372" s="19" t="s">
        <v>112</v>
      </c>
      <c r="N372" s="19">
        <v>60</v>
      </c>
      <c r="O372" s="19">
        <v>0</v>
      </c>
      <c r="P372" s="19">
        <v>60</v>
      </c>
      <c r="Q372" s="19" t="s">
        <v>106</v>
      </c>
      <c r="R372" s="126">
        <v>1500000</v>
      </c>
      <c r="S372" s="117" t="s">
        <v>843</v>
      </c>
      <c r="T372" s="117" t="s">
        <v>844</v>
      </c>
      <c r="U372" s="19">
        <v>48061011302</v>
      </c>
      <c r="V372" s="19">
        <v>134</v>
      </c>
      <c r="W372" s="19">
        <v>17</v>
      </c>
      <c r="X372" s="19">
        <v>4</v>
      </c>
      <c r="Y372" s="19">
        <v>8</v>
      </c>
      <c r="Z372" s="19">
        <v>4</v>
      </c>
      <c r="AA372" s="19">
        <v>0</v>
      </c>
    </row>
    <row r="373" spans="1:106" s="19" customFormat="1" ht="15" x14ac:dyDescent="0.25">
      <c r="A373" s="19">
        <v>21278</v>
      </c>
      <c r="B373" s="19" t="s">
        <v>784</v>
      </c>
      <c r="C373" s="19" t="s">
        <v>785</v>
      </c>
      <c r="D373" s="19" t="s">
        <v>756</v>
      </c>
      <c r="E373" s="19" t="s">
        <v>95</v>
      </c>
      <c r="F373" s="19">
        <v>78501</v>
      </c>
      <c r="G373" s="19" t="s">
        <v>99</v>
      </c>
      <c r="H373" s="19">
        <v>11</v>
      </c>
      <c r="I373" s="19" t="s">
        <v>104</v>
      </c>
      <c r="J373" s="19" t="s">
        <v>95</v>
      </c>
      <c r="K373" s="19" t="s">
        <v>95</v>
      </c>
      <c r="L373" s="19" t="s">
        <v>95</v>
      </c>
      <c r="M373" s="19" t="s">
        <v>112</v>
      </c>
      <c r="N373" s="19">
        <v>126</v>
      </c>
      <c r="O373" s="19">
        <v>14</v>
      </c>
      <c r="P373" s="19">
        <v>140</v>
      </c>
      <c r="Q373" s="19" t="s">
        <v>106</v>
      </c>
      <c r="R373" s="126">
        <v>1500000</v>
      </c>
      <c r="S373" s="117" t="s">
        <v>845</v>
      </c>
      <c r="T373" s="117" t="s">
        <v>846</v>
      </c>
      <c r="U373" s="19">
        <v>48215020903</v>
      </c>
      <c r="V373" s="19">
        <v>134</v>
      </c>
      <c r="W373" s="19">
        <v>17</v>
      </c>
      <c r="X373" s="19">
        <v>4</v>
      </c>
      <c r="Y373" s="19">
        <v>8</v>
      </c>
      <c r="Z373" s="19">
        <v>4</v>
      </c>
      <c r="AA373" s="19">
        <v>0</v>
      </c>
    </row>
    <row r="374" spans="1:106" s="19" customFormat="1" ht="15" x14ac:dyDescent="0.25">
      <c r="A374" s="19">
        <v>21305</v>
      </c>
      <c r="B374" s="19" t="s">
        <v>786</v>
      </c>
      <c r="C374" s="19" t="s">
        <v>787</v>
      </c>
      <c r="D374" s="19" t="s">
        <v>788</v>
      </c>
      <c r="E374" s="19" t="s">
        <v>95</v>
      </c>
      <c r="F374" s="19">
        <v>78503</v>
      </c>
      <c r="G374" s="19" t="s">
        <v>99</v>
      </c>
      <c r="H374" s="19">
        <v>11</v>
      </c>
      <c r="I374" s="19" t="s">
        <v>104</v>
      </c>
      <c r="J374" s="19" t="s">
        <v>95</v>
      </c>
      <c r="K374" s="19" t="s">
        <v>95</v>
      </c>
      <c r="L374" s="19" t="s">
        <v>95</v>
      </c>
      <c r="M374" s="19" t="s">
        <v>112</v>
      </c>
      <c r="N374" s="19">
        <v>80</v>
      </c>
      <c r="O374" s="19">
        <v>0</v>
      </c>
      <c r="P374" s="19">
        <v>80</v>
      </c>
      <c r="Q374" s="19" t="s">
        <v>106</v>
      </c>
      <c r="R374" s="126">
        <v>1500000</v>
      </c>
      <c r="S374" s="117" t="s">
        <v>847</v>
      </c>
      <c r="T374" s="117" t="s">
        <v>848</v>
      </c>
      <c r="U374" s="19">
        <v>48215021202</v>
      </c>
      <c r="V374" s="19">
        <v>134</v>
      </c>
      <c r="W374" s="19">
        <v>17</v>
      </c>
      <c r="X374" s="19">
        <v>4</v>
      </c>
      <c r="Y374" s="19">
        <v>8</v>
      </c>
      <c r="Z374" s="19">
        <v>4</v>
      </c>
      <c r="AA374" s="19">
        <v>0</v>
      </c>
    </row>
    <row r="375" spans="1:106" s="19" customFormat="1" ht="15" x14ac:dyDescent="0.25">
      <c r="A375" s="19">
        <v>21309</v>
      </c>
      <c r="B375" s="19" t="s">
        <v>789</v>
      </c>
      <c r="C375" s="19" t="s">
        <v>790</v>
      </c>
      <c r="D375" s="19" t="s">
        <v>756</v>
      </c>
      <c r="E375" s="19" t="s">
        <v>95</v>
      </c>
      <c r="F375" s="19">
        <v>78504</v>
      </c>
      <c r="G375" s="19" t="s">
        <v>99</v>
      </c>
      <c r="H375" s="19">
        <v>11</v>
      </c>
      <c r="I375" s="19" t="s">
        <v>104</v>
      </c>
      <c r="J375" s="19" t="s">
        <v>95</v>
      </c>
      <c r="K375" s="19" t="s">
        <v>95</v>
      </c>
      <c r="L375" s="19" t="s">
        <v>95</v>
      </c>
      <c r="M375" s="19" t="s">
        <v>112</v>
      </c>
      <c r="N375" s="19">
        <v>126</v>
      </c>
      <c r="O375" s="19">
        <v>14</v>
      </c>
      <c r="P375" s="19">
        <v>140</v>
      </c>
      <c r="Q375" s="19" t="s">
        <v>106</v>
      </c>
      <c r="R375" s="126">
        <v>1500000</v>
      </c>
      <c r="S375" s="117" t="s">
        <v>845</v>
      </c>
      <c r="T375" s="117" t="s">
        <v>846</v>
      </c>
      <c r="U375" s="19">
        <v>48215020901</v>
      </c>
      <c r="V375" s="19">
        <v>134</v>
      </c>
      <c r="W375" s="19">
        <v>17</v>
      </c>
      <c r="X375" s="19">
        <v>4</v>
      </c>
      <c r="Y375" s="19">
        <v>8</v>
      </c>
      <c r="Z375" s="19">
        <v>4</v>
      </c>
      <c r="AA375" s="19">
        <v>0</v>
      </c>
    </row>
    <row r="376" spans="1:106" s="19" customFormat="1" ht="15" x14ac:dyDescent="0.25">
      <c r="A376" s="19">
        <v>21315</v>
      </c>
      <c r="B376" s="19" t="s">
        <v>791</v>
      </c>
      <c r="C376" s="19" t="s">
        <v>792</v>
      </c>
      <c r="D376" s="19" t="s">
        <v>793</v>
      </c>
      <c r="E376" s="19" t="s">
        <v>95</v>
      </c>
      <c r="F376" s="19">
        <v>78503</v>
      </c>
      <c r="G376" s="19" t="s">
        <v>99</v>
      </c>
      <c r="H376" s="19">
        <v>11</v>
      </c>
      <c r="I376" s="19" t="s">
        <v>104</v>
      </c>
      <c r="J376" s="19" t="s">
        <v>95</v>
      </c>
      <c r="K376" s="19" t="s">
        <v>95</v>
      </c>
      <c r="L376" s="19" t="s">
        <v>95</v>
      </c>
      <c r="M376" s="19" t="s">
        <v>112</v>
      </c>
      <c r="N376" s="19">
        <v>126</v>
      </c>
      <c r="O376" s="19">
        <v>14</v>
      </c>
      <c r="P376" s="19">
        <v>140</v>
      </c>
      <c r="Q376" s="19" t="s">
        <v>106</v>
      </c>
      <c r="R376" s="126">
        <v>1500000</v>
      </c>
      <c r="S376" s="117" t="s">
        <v>845</v>
      </c>
      <c r="T376" s="117" t="s">
        <v>846</v>
      </c>
      <c r="U376" s="19">
        <v>48215021202</v>
      </c>
      <c r="V376" s="19">
        <v>134</v>
      </c>
      <c r="W376" s="19">
        <v>17</v>
      </c>
      <c r="X376" s="19">
        <v>4</v>
      </c>
      <c r="Y376" s="19">
        <v>8</v>
      </c>
      <c r="Z376" s="19">
        <v>4</v>
      </c>
      <c r="AA376" s="19">
        <v>0</v>
      </c>
    </row>
    <row r="377" spans="1:106" s="19" customFormat="1" ht="15" x14ac:dyDescent="0.25">
      <c r="A377" s="19">
        <v>21316</v>
      </c>
      <c r="B377" s="19" t="s">
        <v>794</v>
      </c>
      <c r="C377" s="19" t="s">
        <v>795</v>
      </c>
      <c r="D377" s="19" t="s">
        <v>769</v>
      </c>
      <c r="E377" s="19" t="s">
        <v>95</v>
      </c>
      <c r="F377" s="19">
        <v>78577</v>
      </c>
      <c r="G377" s="19" t="s">
        <v>99</v>
      </c>
      <c r="H377" s="19">
        <v>11</v>
      </c>
      <c r="I377" s="19" t="s">
        <v>104</v>
      </c>
      <c r="J377" s="19" t="s">
        <v>95</v>
      </c>
      <c r="K377" s="19" t="s">
        <v>95</v>
      </c>
      <c r="L377" s="19" t="s">
        <v>95</v>
      </c>
      <c r="M377" s="19" t="s">
        <v>112</v>
      </c>
      <c r="N377" s="19">
        <v>86</v>
      </c>
      <c r="O377" s="19">
        <v>14</v>
      </c>
      <c r="P377" s="19">
        <v>100</v>
      </c>
      <c r="Q377" s="19" t="s">
        <v>106</v>
      </c>
      <c r="R377" s="126">
        <v>1500000</v>
      </c>
      <c r="S377" s="117" t="s">
        <v>845</v>
      </c>
      <c r="T377" s="117" t="s">
        <v>846</v>
      </c>
      <c r="U377" s="19">
        <v>48215021404</v>
      </c>
      <c r="V377" s="19">
        <v>134</v>
      </c>
      <c r="W377" s="19">
        <v>17</v>
      </c>
      <c r="X377" s="19">
        <v>4</v>
      </c>
      <c r="Y377" s="19">
        <v>8</v>
      </c>
      <c r="Z377" s="19">
        <v>4</v>
      </c>
      <c r="AA377" s="19">
        <v>0</v>
      </c>
    </row>
    <row r="378" spans="1:106" s="19" customFormat="1" ht="15" x14ac:dyDescent="0.25">
      <c r="A378" s="19">
        <v>21293</v>
      </c>
      <c r="B378" s="19" t="s">
        <v>796</v>
      </c>
      <c r="C378" s="19" t="s">
        <v>797</v>
      </c>
      <c r="D378" s="19" t="s">
        <v>93</v>
      </c>
      <c r="E378" s="19" t="s">
        <v>95</v>
      </c>
      <c r="F378" s="19">
        <v>78526</v>
      </c>
      <c r="G378" s="19" t="s">
        <v>102</v>
      </c>
      <c r="H378" s="19">
        <v>11</v>
      </c>
      <c r="I378" s="19" t="s">
        <v>104</v>
      </c>
      <c r="J378" s="19" t="s">
        <v>95</v>
      </c>
      <c r="K378" s="19" t="s">
        <v>95</v>
      </c>
      <c r="L378" s="19" t="s">
        <v>95</v>
      </c>
      <c r="M378" s="19" t="s">
        <v>112</v>
      </c>
      <c r="N378" s="19">
        <v>8</v>
      </c>
      <c r="O378" s="19">
        <v>28</v>
      </c>
      <c r="P378" s="19">
        <v>36</v>
      </c>
      <c r="Q378" s="19" t="s">
        <v>106</v>
      </c>
      <c r="R378" s="126">
        <v>500000</v>
      </c>
      <c r="S378" s="117" t="s">
        <v>847</v>
      </c>
      <c r="T378" s="117" t="s">
        <v>848</v>
      </c>
      <c r="U378" s="19">
        <v>48061012613</v>
      </c>
      <c r="V378" s="19">
        <v>128</v>
      </c>
      <c r="W378" s="19">
        <v>17</v>
      </c>
      <c r="X378" s="19">
        <v>4</v>
      </c>
      <c r="Y378" s="19">
        <v>8</v>
      </c>
      <c r="Z378" s="19">
        <v>4</v>
      </c>
      <c r="AA378" s="19">
        <v>0</v>
      </c>
    </row>
    <row r="379" spans="1:106" customFormat="1" ht="8.1" customHeight="1" x14ac:dyDescent="0.25">
      <c r="A379" s="109"/>
      <c r="B379" s="109"/>
      <c r="C379" s="109"/>
      <c r="D379" s="109"/>
      <c r="E379" s="109"/>
      <c r="F379" s="111"/>
      <c r="G379" s="109"/>
      <c r="H379" s="109"/>
      <c r="I379" s="109"/>
      <c r="J379" s="111"/>
      <c r="K379" s="111"/>
      <c r="L379" s="111"/>
      <c r="M379" s="109"/>
      <c r="N379" s="111"/>
      <c r="O379" s="111"/>
      <c r="P379" s="111"/>
      <c r="Q379" s="109"/>
      <c r="R379" s="115"/>
      <c r="S379" s="109"/>
      <c r="T379" s="109"/>
    </row>
    <row r="380" spans="1:106" ht="15" x14ac:dyDescent="0.25">
      <c r="A380" s="96" t="s">
        <v>24</v>
      </c>
      <c r="B380" s="97"/>
      <c r="C380" s="98">
        <v>6261100</v>
      </c>
      <c r="D380" s="99"/>
      <c r="E380" s="100"/>
      <c r="F380" s="100"/>
      <c r="G380" s="99"/>
      <c r="H380" s="100"/>
      <c r="I380" s="101"/>
      <c r="J380" s="100"/>
      <c r="K380" s="100"/>
      <c r="L380" s="100"/>
      <c r="M380" s="99"/>
      <c r="N380" s="99"/>
      <c r="O380" s="99"/>
      <c r="P380" s="99"/>
      <c r="Q380" s="88" t="s">
        <v>20</v>
      </c>
      <c r="R380" s="102">
        <f>SUM(R361:R379)</f>
        <v>26000000</v>
      </c>
      <c r="S380" s="103"/>
      <c r="T380" s="99"/>
      <c r="U380" s="11"/>
      <c r="V380" s="11"/>
      <c r="W380" s="11"/>
      <c r="X380" s="11"/>
      <c r="Y380"/>
      <c r="Z380" s="19"/>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row>
    <row r="381" spans="1:106" ht="7.7" customHeight="1" x14ac:dyDescent="0.2">
      <c r="A381" s="32"/>
      <c r="C381" s="7"/>
      <c r="E381" s="15"/>
      <c r="F381" s="15"/>
      <c r="R381" s="44"/>
    </row>
    <row r="382" spans="1:106" s="65" customFormat="1" x14ac:dyDescent="0.2">
      <c r="A382" s="66" t="s">
        <v>51</v>
      </c>
      <c r="C382" s="67"/>
      <c r="E382" s="68"/>
      <c r="F382" s="68"/>
      <c r="H382" s="68"/>
      <c r="J382" s="68"/>
      <c r="K382" s="68"/>
      <c r="L382" s="68"/>
      <c r="R382" s="69"/>
    </row>
    <row r="383" spans="1:106" s="19" customFormat="1" ht="15" x14ac:dyDescent="0.25">
      <c r="A383" s="19">
        <v>21194</v>
      </c>
      <c r="B383" s="19" t="s">
        <v>798</v>
      </c>
      <c r="C383" s="19" t="s">
        <v>799</v>
      </c>
      <c r="D383" s="19" t="s">
        <v>800</v>
      </c>
      <c r="E383" s="19" t="s">
        <v>95</v>
      </c>
      <c r="F383" s="19">
        <v>79714</v>
      </c>
      <c r="G383" s="19" t="s">
        <v>800</v>
      </c>
      <c r="H383" s="19">
        <v>12</v>
      </c>
      <c r="I383" s="19" t="s">
        <v>183</v>
      </c>
      <c r="J383" s="19" t="s">
        <v>95</v>
      </c>
      <c r="K383" s="19" t="s">
        <v>95</v>
      </c>
      <c r="L383" s="19" t="s">
        <v>95</v>
      </c>
      <c r="M383" s="19" t="s">
        <v>112</v>
      </c>
      <c r="N383" s="19">
        <v>49</v>
      </c>
      <c r="O383" s="19">
        <v>0</v>
      </c>
      <c r="P383" s="19">
        <v>49</v>
      </c>
      <c r="Q383" s="19" t="s">
        <v>106</v>
      </c>
      <c r="R383" s="126">
        <v>800000</v>
      </c>
      <c r="S383" s="117" t="s">
        <v>835</v>
      </c>
      <c r="T383" s="117" t="s">
        <v>836</v>
      </c>
      <c r="U383" s="19">
        <v>48003950400</v>
      </c>
      <c r="V383" s="19">
        <v>132</v>
      </c>
      <c r="W383" s="19">
        <v>17</v>
      </c>
      <c r="X383" s="19">
        <v>4</v>
      </c>
      <c r="Y383" s="19">
        <v>8</v>
      </c>
      <c r="Z383" s="19">
        <v>4</v>
      </c>
      <c r="AA383" s="19">
        <v>0</v>
      </c>
    </row>
    <row r="384" spans="1:106" s="19" customFormat="1" ht="15" x14ac:dyDescent="0.25">
      <c r="A384" s="19">
        <v>21184</v>
      </c>
      <c r="B384" s="19" t="s">
        <v>801</v>
      </c>
      <c r="C384" s="19" t="s">
        <v>802</v>
      </c>
      <c r="D384" s="19" t="s">
        <v>803</v>
      </c>
      <c r="E384" s="19" t="s">
        <v>95</v>
      </c>
      <c r="F384" s="19">
        <v>79720</v>
      </c>
      <c r="G384" s="19" t="s">
        <v>804</v>
      </c>
      <c r="H384" s="19">
        <v>12</v>
      </c>
      <c r="I384" s="19" t="s">
        <v>183</v>
      </c>
      <c r="J384" s="19" t="s">
        <v>95</v>
      </c>
      <c r="K384" s="19" t="s">
        <v>95</v>
      </c>
      <c r="L384" s="19" t="s">
        <v>95</v>
      </c>
      <c r="M384" s="19" t="s">
        <v>112</v>
      </c>
      <c r="N384" s="19">
        <v>68</v>
      </c>
      <c r="O384" s="19">
        <v>0</v>
      </c>
      <c r="P384" s="19">
        <v>68</v>
      </c>
      <c r="Q384" s="19" t="s">
        <v>106</v>
      </c>
      <c r="R384" s="126">
        <v>600000</v>
      </c>
      <c r="S384" s="117" t="s">
        <v>837</v>
      </c>
      <c r="T384" s="117" t="s">
        <v>838</v>
      </c>
      <c r="U384" s="19">
        <v>48227950802</v>
      </c>
      <c r="V384" s="19">
        <v>124</v>
      </c>
      <c r="W384" s="19">
        <v>17</v>
      </c>
      <c r="X384" s="19">
        <v>4</v>
      </c>
      <c r="Y384" s="19">
        <v>8</v>
      </c>
      <c r="Z384" s="19">
        <v>4</v>
      </c>
      <c r="AA384" s="19">
        <v>0</v>
      </c>
    </row>
    <row r="385" spans="1:106" s="19" customFormat="1" ht="15" x14ac:dyDescent="0.25">
      <c r="A385" s="19">
        <v>21266</v>
      </c>
      <c r="B385" s="19" t="s">
        <v>805</v>
      </c>
      <c r="C385" s="19" t="s">
        <v>806</v>
      </c>
      <c r="D385" s="19" t="s">
        <v>803</v>
      </c>
      <c r="E385" s="19" t="s">
        <v>95</v>
      </c>
      <c r="F385" s="19">
        <v>79720</v>
      </c>
      <c r="G385" s="19" t="s">
        <v>804</v>
      </c>
      <c r="H385" s="19">
        <v>12</v>
      </c>
      <c r="I385" s="19" t="s">
        <v>183</v>
      </c>
      <c r="J385" s="19" t="s">
        <v>95</v>
      </c>
      <c r="K385" s="19" t="s">
        <v>95</v>
      </c>
      <c r="L385" s="19" t="s">
        <v>105</v>
      </c>
      <c r="M385" s="19" t="s">
        <v>112</v>
      </c>
      <c r="N385" s="19">
        <v>80</v>
      </c>
      <c r="O385" s="19">
        <v>0</v>
      </c>
      <c r="P385" s="19">
        <v>80</v>
      </c>
      <c r="Q385" s="19" t="s">
        <v>106</v>
      </c>
      <c r="R385" s="126">
        <v>900000</v>
      </c>
      <c r="S385" s="117" t="s">
        <v>839</v>
      </c>
      <c r="T385" s="117" t="s">
        <v>840</v>
      </c>
      <c r="U385" s="19">
        <v>48227950801</v>
      </c>
      <c r="V385" s="19">
        <v>123</v>
      </c>
      <c r="W385" s="19">
        <v>17</v>
      </c>
      <c r="X385" s="19">
        <v>4</v>
      </c>
      <c r="Y385" s="19">
        <v>8</v>
      </c>
      <c r="Z385" s="19">
        <v>4</v>
      </c>
      <c r="AA385" s="19">
        <v>0</v>
      </c>
    </row>
    <row r="386" spans="1:106" s="19" customFormat="1" ht="15" x14ac:dyDescent="0.25">
      <c r="A386" s="19">
        <v>21240</v>
      </c>
      <c r="B386" s="19" t="s">
        <v>807</v>
      </c>
      <c r="C386" s="19" t="s">
        <v>808</v>
      </c>
      <c r="D386" s="19" t="s">
        <v>809</v>
      </c>
      <c r="E386" s="19" t="s">
        <v>95</v>
      </c>
      <c r="F386" s="19">
        <v>76825</v>
      </c>
      <c r="G386" s="19" t="s">
        <v>810</v>
      </c>
      <c r="H386" s="19">
        <v>12</v>
      </c>
      <c r="I386" s="19" t="s">
        <v>183</v>
      </c>
      <c r="J386" s="19" t="s">
        <v>95</v>
      </c>
      <c r="K386" s="19" t="s">
        <v>95</v>
      </c>
      <c r="L386" s="19" t="s">
        <v>95</v>
      </c>
      <c r="M386" s="19" t="s">
        <v>111</v>
      </c>
      <c r="N386" s="19">
        <v>60</v>
      </c>
      <c r="O386" s="19">
        <v>0</v>
      </c>
      <c r="P386" s="19">
        <v>60</v>
      </c>
      <c r="Q386" s="19" t="s">
        <v>106</v>
      </c>
      <c r="R386" s="126">
        <v>599999</v>
      </c>
      <c r="S386" s="117" t="s">
        <v>841</v>
      </c>
      <c r="T386" s="117" t="s">
        <v>842</v>
      </c>
      <c r="U386" s="19">
        <v>48307950300</v>
      </c>
      <c r="V386" s="19">
        <v>118</v>
      </c>
      <c r="W386" s="19">
        <v>17</v>
      </c>
      <c r="X386" s="19">
        <v>8</v>
      </c>
      <c r="Y386" s="19">
        <v>8</v>
      </c>
      <c r="Z386" s="19">
        <v>4</v>
      </c>
      <c r="AA386" s="19">
        <v>0</v>
      </c>
    </row>
    <row r="387" spans="1:106" customFormat="1" ht="9" customHeight="1" x14ac:dyDescent="0.25">
      <c r="A387" s="109"/>
      <c r="B387" s="109"/>
      <c r="C387" s="109"/>
      <c r="D387" s="109"/>
      <c r="E387" s="109"/>
      <c r="F387" s="111"/>
      <c r="G387" s="109"/>
      <c r="H387" s="109"/>
      <c r="I387" s="109"/>
      <c r="J387" s="111"/>
      <c r="K387" s="111"/>
      <c r="L387" s="111"/>
      <c r="M387" s="109"/>
      <c r="N387" s="111"/>
      <c r="O387" s="111"/>
      <c r="P387" s="111"/>
      <c r="Q387" s="109"/>
      <c r="R387" s="115"/>
      <c r="S387" s="109"/>
      <c r="T387" s="109"/>
    </row>
    <row r="388" spans="1:106" ht="15" x14ac:dyDescent="0.25">
      <c r="A388" s="96" t="s">
        <v>24</v>
      </c>
      <c r="B388" s="97"/>
      <c r="C388" s="98">
        <v>600000</v>
      </c>
      <c r="D388" s="99"/>
      <c r="E388" s="100"/>
      <c r="F388" s="100"/>
      <c r="G388" s="99"/>
      <c r="H388" s="100"/>
      <c r="I388" s="101"/>
      <c r="J388" s="100"/>
      <c r="K388" s="100"/>
      <c r="L388" s="100"/>
      <c r="M388" s="99"/>
      <c r="N388" s="99"/>
      <c r="O388" s="99"/>
      <c r="P388" s="99"/>
      <c r="Q388" s="88" t="s">
        <v>20</v>
      </c>
      <c r="R388" s="102">
        <f>SUM(R383:R386)</f>
        <v>2899999</v>
      </c>
      <c r="S388" s="103"/>
      <c r="T388" s="99"/>
      <c r="U388" s="11"/>
      <c r="V388" s="11"/>
      <c r="W388" s="11"/>
      <c r="X388" s="11"/>
      <c r="Y388"/>
      <c r="Z388" s="19"/>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row>
    <row r="389" spans="1:106" ht="7.7" customHeight="1" x14ac:dyDescent="0.2">
      <c r="A389" s="104"/>
      <c r="B389" s="105"/>
      <c r="C389" s="106"/>
      <c r="D389" s="105"/>
      <c r="E389" s="107"/>
      <c r="F389" s="107"/>
      <c r="G389" s="105"/>
      <c r="H389" s="107"/>
      <c r="I389" s="105"/>
      <c r="J389" s="107"/>
      <c r="K389" s="107"/>
      <c r="L389" s="107"/>
      <c r="M389" s="105"/>
      <c r="N389" s="105"/>
      <c r="O389" s="105"/>
      <c r="P389" s="105"/>
      <c r="Q389" s="105"/>
      <c r="R389" s="119"/>
      <c r="S389" s="105"/>
      <c r="T389" s="105"/>
    </row>
    <row r="390" spans="1:106" s="65" customFormat="1" x14ac:dyDescent="0.2">
      <c r="A390" s="66" t="s">
        <v>52</v>
      </c>
      <c r="C390" s="67"/>
      <c r="E390" s="68"/>
      <c r="F390" s="68"/>
      <c r="H390" s="68"/>
      <c r="J390" s="68"/>
      <c r="K390" s="68"/>
      <c r="L390" s="68"/>
      <c r="R390" s="69"/>
    </row>
    <row r="391" spans="1:106" s="19" customFormat="1" ht="15" x14ac:dyDescent="0.25">
      <c r="A391" s="19">
        <v>21113</v>
      </c>
      <c r="B391" s="19" t="s">
        <v>811</v>
      </c>
      <c r="C391" s="19" t="s">
        <v>812</v>
      </c>
      <c r="D391" s="19" t="s">
        <v>813</v>
      </c>
      <c r="E391" s="117" t="s">
        <v>95</v>
      </c>
      <c r="F391" s="19">
        <v>76901</v>
      </c>
      <c r="G391" s="19" t="s">
        <v>814</v>
      </c>
      <c r="H391" s="19">
        <v>12</v>
      </c>
      <c r="I391" s="19" t="s">
        <v>104</v>
      </c>
      <c r="J391" s="127" t="s">
        <v>95</v>
      </c>
      <c r="K391" s="128" t="str">
        <f>'[1]Data log'!X106</f>
        <v>N</v>
      </c>
      <c r="L391" s="128" t="str">
        <f>'[1]Data log'!Y106</f>
        <v>N</v>
      </c>
      <c r="M391" s="117" t="s">
        <v>112</v>
      </c>
      <c r="N391" s="19">
        <v>60</v>
      </c>
      <c r="O391" s="19">
        <v>0</v>
      </c>
      <c r="P391" s="19">
        <v>60</v>
      </c>
      <c r="Q391" s="117" t="s">
        <v>106</v>
      </c>
      <c r="R391" s="126">
        <v>890261</v>
      </c>
      <c r="S391" s="117" t="s">
        <v>834</v>
      </c>
      <c r="T391" s="117" t="s">
        <v>831</v>
      </c>
      <c r="U391" s="19">
        <v>48451001101</v>
      </c>
      <c r="V391" s="19">
        <v>134</v>
      </c>
      <c r="W391" s="19">
        <v>17</v>
      </c>
      <c r="X391" s="19">
        <v>4</v>
      </c>
      <c r="Y391" s="19">
        <v>8</v>
      </c>
      <c r="Z391" s="19">
        <v>4</v>
      </c>
      <c r="AA391" s="19">
        <v>0</v>
      </c>
    </row>
    <row r="392" spans="1:106" customFormat="1" ht="4.5" customHeight="1" x14ac:dyDescent="0.25">
      <c r="A392" s="109"/>
      <c r="B392" s="109"/>
      <c r="C392" s="109"/>
      <c r="D392" s="109"/>
      <c r="E392" s="109"/>
      <c r="F392" s="111"/>
      <c r="G392" s="109"/>
      <c r="H392" s="109"/>
      <c r="I392" s="109"/>
      <c r="J392" s="111"/>
      <c r="K392" s="111"/>
      <c r="L392" s="111"/>
      <c r="M392" s="109"/>
      <c r="N392" s="111"/>
      <c r="O392" s="111"/>
      <c r="P392" s="111"/>
      <c r="Q392" s="109"/>
      <c r="R392" s="115"/>
      <c r="S392" s="109"/>
    </row>
    <row r="393" spans="1:106" ht="15" x14ac:dyDescent="0.25">
      <c r="A393" s="96" t="s">
        <v>24</v>
      </c>
      <c r="B393" s="97"/>
      <c r="C393" s="98">
        <v>890261</v>
      </c>
      <c r="D393" s="99"/>
      <c r="E393" s="100"/>
      <c r="F393" s="100"/>
      <c r="G393" s="99"/>
      <c r="H393" s="100"/>
      <c r="I393" s="101"/>
      <c r="J393" s="100"/>
      <c r="K393" s="100"/>
      <c r="L393" s="100"/>
      <c r="M393" s="99"/>
      <c r="N393" s="99"/>
      <c r="O393" s="99"/>
      <c r="P393" s="99"/>
      <c r="Q393" s="88" t="s">
        <v>20</v>
      </c>
      <c r="R393" s="102">
        <f>SUM(R391:R392)</f>
        <v>890261</v>
      </c>
      <c r="S393" s="103"/>
      <c r="T393" s="11"/>
      <c r="U393" s="11"/>
      <c r="V393" s="11"/>
      <c r="W393" s="11"/>
      <c r="X393" s="11"/>
      <c r="Y393"/>
      <c r="Z393" s="19"/>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row>
    <row r="394" spans="1:106" x14ac:dyDescent="0.2">
      <c r="A394" s="32"/>
      <c r="C394" s="7"/>
      <c r="E394" s="15"/>
      <c r="F394" s="15"/>
      <c r="R394" s="44"/>
    </row>
    <row r="395" spans="1:106" s="65" customFormat="1" x14ac:dyDescent="0.2">
      <c r="A395" s="66" t="s">
        <v>53</v>
      </c>
      <c r="C395" s="67"/>
      <c r="E395" s="68"/>
      <c r="F395" s="68"/>
      <c r="H395" s="68"/>
      <c r="J395" s="68"/>
      <c r="K395" s="68"/>
      <c r="L395" s="68"/>
      <c r="R395" s="69"/>
    </row>
    <row r="396" spans="1:106" s="19" customFormat="1" ht="15" x14ac:dyDescent="0.25">
      <c r="A396" s="19">
        <v>21283</v>
      </c>
      <c r="B396" s="19" t="s">
        <v>815</v>
      </c>
      <c r="C396" s="19" t="s">
        <v>816</v>
      </c>
      <c r="D396" s="19" t="s">
        <v>817</v>
      </c>
      <c r="E396" s="117" t="s">
        <v>95</v>
      </c>
      <c r="F396" s="19">
        <v>79821</v>
      </c>
      <c r="G396" s="19" t="s">
        <v>818</v>
      </c>
      <c r="H396" s="19">
        <v>13</v>
      </c>
      <c r="I396" s="19" t="s">
        <v>183</v>
      </c>
      <c r="J396" s="127" t="s">
        <v>95</v>
      </c>
      <c r="K396" s="127" t="s">
        <v>95</v>
      </c>
      <c r="L396" s="127" t="s">
        <v>95</v>
      </c>
      <c r="M396" s="127" t="s">
        <v>112</v>
      </c>
      <c r="N396" s="19">
        <v>48</v>
      </c>
      <c r="O396" s="19">
        <v>0</v>
      </c>
      <c r="P396" s="19">
        <v>48</v>
      </c>
      <c r="Q396" s="117" t="s">
        <v>106</v>
      </c>
      <c r="R396" s="126">
        <v>900000</v>
      </c>
      <c r="S396" s="117" t="s">
        <v>830</v>
      </c>
      <c r="T396" s="117" t="s">
        <v>833</v>
      </c>
      <c r="U396" s="19">
        <v>48141010221</v>
      </c>
      <c r="V396" s="19">
        <v>119</v>
      </c>
      <c r="W396" s="19">
        <v>17</v>
      </c>
      <c r="X396" s="19">
        <v>4</v>
      </c>
      <c r="Y396" s="19">
        <v>8</v>
      </c>
      <c r="Z396" s="19">
        <v>4</v>
      </c>
      <c r="AA396" s="19">
        <v>0</v>
      </c>
    </row>
    <row r="397" spans="1:106" customFormat="1" ht="5.45" customHeight="1" x14ac:dyDescent="0.25">
      <c r="A397" s="109"/>
      <c r="B397" s="109"/>
      <c r="C397" s="110"/>
      <c r="D397" s="109"/>
      <c r="E397" s="109"/>
      <c r="F397" s="111"/>
      <c r="G397" s="109"/>
      <c r="H397" s="109"/>
      <c r="I397" s="109"/>
      <c r="J397" s="111"/>
      <c r="K397" s="111"/>
      <c r="L397" s="111"/>
      <c r="M397" s="109"/>
      <c r="N397" s="111"/>
      <c r="O397" s="111"/>
      <c r="P397" s="111"/>
      <c r="Q397" s="109"/>
      <c r="R397" s="115"/>
      <c r="S397" s="109"/>
    </row>
    <row r="398" spans="1:106" ht="15" x14ac:dyDescent="0.25">
      <c r="A398" s="96" t="s">
        <v>24</v>
      </c>
      <c r="B398" s="97"/>
      <c r="C398" s="98">
        <v>600000</v>
      </c>
      <c r="D398" s="99"/>
      <c r="E398" s="100"/>
      <c r="F398" s="100"/>
      <c r="G398" s="99"/>
      <c r="H398" s="100"/>
      <c r="I398" s="101"/>
      <c r="J398" s="100"/>
      <c r="K398" s="100"/>
      <c r="L398" s="100"/>
      <c r="M398" s="99"/>
      <c r="N398" s="99"/>
      <c r="O398" s="99"/>
      <c r="P398" s="99"/>
      <c r="Q398" s="88" t="s">
        <v>20</v>
      </c>
      <c r="R398" s="102">
        <f>SUM(R396:R397)</f>
        <v>900000</v>
      </c>
      <c r="S398" s="103"/>
      <c r="T398" s="11"/>
      <c r="U398" s="11"/>
      <c r="V398" s="11"/>
      <c r="W398" s="11"/>
      <c r="X398" s="11"/>
      <c r="Y398"/>
      <c r="Z398" s="19"/>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c r="CK398"/>
      <c r="CL398"/>
      <c r="CM398"/>
      <c r="CN398"/>
      <c r="CO398"/>
      <c r="CP398"/>
      <c r="CQ398"/>
      <c r="CR398"/>
      <c r="CS398"/>
      <c r="CT398"/>
      <c r="CU398"/>
      <c r="CV398"/>
      <c r="CW398"/>
      <c r="CX398"/>
      <c r="CY398"/>
      <c r="CZ398"/>
      <c r="DA398"/>
      <c r="DB398"/>
    </row>
    <row r="399" spans="1:106" x14ac:dyDescent="0.2">
      <c r="A399" s="32"/>
      <c r="C399" s="7"/>
      <c r="E399" s="15"/>
      <c r="F399" s="15"/>
      <c r="R399" s="44"/>
    </row>
    <row r="400" spans="1:106" s="65" customFormat="1" x14ac:dyDescent="0.2">
      <c r="A400" s="66" t="s">
        <v>54</v>
      </c>
      <c r="C400" s="67"/>
      <c r="E400" s="68"/>
      <c r="F400" s="68"/>
      <c r="H400" s="68"/>
      <c r="J400" s="68"/>
      <c r="K400" s="68"/>
      <c r="L400" s="68"/>
      <c r="R400" s="69"/>
    </row>
    <row r="401" spans="1:106" s="19" customFormat="1" ht="15" x14ac:dyDescent="0.25">
      <c r="A401" s="19">
        <v>21130</v>
      </c>
      <c r="B401" s="19" t="s">
        <v>819</v>
      </c>
      <c r="C401" s="19" t="s">
        <v>820</v>
      </c>
      <c r="D401" s="19" t="s">
        <v>818</v>
      </c>
      <c r="E401" s="19" t="s">
        <v>95</v>
      </c>
      <c r="F401" s="19">
        <v>79904</v>
      </c>
      <c r="G401" s="19" t="s">
        <v>818</v>
      </c>
      <c r="H401" s="19">
        <v>13</v>
      </c>
      <c r="I401" s="19" t="s">
        <v>104</v>
      </c>
      <c r="J401" s="19" t="s">
        <v>95</v>
      </c>
      <c r="K401" s="19" t="s">
        <v>95</v>
      </c>
      <c r="L401" s="19" t="s">
        <v>105</v>
      </c>
      <c r="M401" s="19" t="s">
        <v>111</v>
      </c>
      <c r="N401" s="19">
        <v>156</v>
      </c>
      <c r="O401" s="19">
        <v>0</v>
      </c>
      <c r="P401" s="19">
        <v>156</v>
      </c>
      <c r="Q401" s="19" t="s">
        <v>106</v>
      </c>
      <c r="R401" s="126">
        <v>1230368</v>
      </c>
      <c r="S401" s="117" t="s">
        <v>828</v>
      </c>
      <c r="T401" s="117" t="s">
        <v>831</v>
      </c>
      <c r="U401" s="19">
        <v>48141000404</v>
      </c>
      <c r="V401" s="19">
        <v>126</v>
      </c>
      <c r="W401" s="19">
        <v>17</v>
      </c>
      <c r="X401" s="19">
        <v>4</v>
      </c>
      <c r="Y401" s="19">
        <v>8</v>
      </c>
      <c r="Z401" s="19">
        <v>4</v>
      </c>
      <c r="AA401" s="19">
        <v>7</v>
      </c>
    </row>
    <row r="402" spans="1:106" s="19" customFormat="1" ht="15" x14ac:dyDescent="0.25">
      <c r="A402" s="19">
        <v>21167</v>
      </c>
      <c r="B402" s="19" t="s">
        <v>821</v>
      </c>
      <c r="C402" s="19" t="s">
        <v>822</v>
      </c>
      <c r="D402" s="19" t="s">
        <v>818</v>
      </c>
      <c r="E402" s="19" t="s">
        <v>95</v>
      </c>
      <c r="F402" s="19">
        <v>79938</v>
      </c>
      <c r="G402" s="19" t="s">
        <v>818</v>
      </c>
      <c r="H402" s="19">
        <v>13</v>
      </c>
      <c r="I402" s="19" t="s">
        <v>104</v>
      </c>
      <c r="J402" s="19" t="s">
        <v>95</v>
      </c>
      <c r="K402" s="19" t="s">
        <v>95</v>
      </c>
      <c r="L402" s="19" t="s">
        <v>95</v>
      </c>
      <c r="M402" s="19" t="s">
        <v>112</v>
      </c>
      <c r="N402" s="19">
        <v>104</v>
      </c>
      <c r="O402" s="19">
        <v>0</v>
      </c>
      <c r="P402" s="19">
        <v>104</v>
      </c>
      <c r="Q402" s="19" t="s">
        <v>106</v>
      </c>
      <c r="R402" s="126">
        <v>1500000</v>
      </c>
      <c r="S402" s="117" t="s">
        <v>829</v>
      </c>
      <c r="T402" s="117" t="s">
        <v>832</v>
      </c>
      <c r="U402" s="19">
        <v>48141010341</v>
      </c>
      <c r="V402" s="19">
        <v>126</v>
      </c>
      <c r="W402" s="19">
        <v>0</v>
      </c>
      <c r="X402" s="19">
        <v>4</v>
      </c>
      <c r="Y402" s="19">
        <v>8</v>
      </c>
      <c r="Z402" s="19">
        <v>4</v>
      </c>
      <c r="AA402" s="19">
        <v>0</v>
      </c>
    </row>
    <row r="403" spans="1:106" s="19" customFormat="1" ht="15" x14ac:dyDescent="0.25">
      <c r="A403" s="19">
        <v>21166</v>
      </c>
      <c r="B403" s="19" t="s">
        <v>823</v>
      </c>
      <c r="C403" s="19" t="s">
        <v>824</v>
      </c>
      <c r="D403" s="19" t="s">
        <v>818</v>
      </c>
      <c r="E403" s="19" t="s">
        <v>95</v>
      </c>
      <c r="F403" s="19">
        <v>79938</v>
      </c>
      <c r="G403" s="19" t="s">
        <v>818</v>
      </c>
      <c r="H403" s="19">
        <v>13</v>
      </c>
      <c r="I403" s="19" t="s">
        <v>104</v>
      </c>
      <c r="J403" s="19" t="s">
        <v>95</v>
      </c>
      <c r="K403" s="19" t="s">
        <v>95</v>
      </c>
      <c r="L403" s="19" t="s">
        <v>95</v>
      </c>
      <c r="M403" s="19" t="s">
        <v>112</v>
      </c>
      <c r="N403" s="19">
        <v>80</v>
      </c>
      <c r="O403" s="19">
        <v>0</v>
      </c>
      <c r="P403" s="19">
        <v>80</v>
      </c>
      <c r="Q403" s="19" t="s">
        <v>106</v>
      </c>
      <c r="R403" s="126">
        <v>1230368</v>
      </c>
      <c r="S403" s="117" t="s">
        <v>829</v>
      </c>
      <c r="T403" s="117" t="s">
        <v>832</v>
      </c>
      <c r="U403" s="19">
        <v>48141010339</v>
      </c>
      <c r="V403" s="19">
        <v>120</v>
      </c>
      <c r="W403" s="19">
        <v>17</v>
      </c>
      <c r="X403" s="19">
        <v>4</v>
      </c>
      <c r="Y403" s="19">
        <v>8</v>
      </c>
      <c r="Z403" s="19">
        <v>4</v>
      </c>
      <c r="AA403" s="19">
        <v>0</v>
      </c>
    </row>
    <row r="404" spans="1:106" s="19" customFormat="1" ht="15" x14ac:dyDescent="0.25">
      <c r="A404" s="19">
        <v>21284</v>
      </c>
      <c r="B404" s="19" t="s">
        <v>825</v>
      </c>
      <c r="C404" s="19" t="s">
        <v>826</v>
      </c>
      <c r="D404" s="19" t="s">
        <v>827</v>
      </c>
      <c r="E404" s="19" t="s">
        <v>95</v>
      </c>
      <c r="F404" s="19">
        <v>79927</v>
      </c>
      <c r="G404" s="19" t="s">
        <v>818</v>
      </c>
      <c r="H404" s="19">
        <v>13</v>
      </c>
      <c r="I404" s="19" t="s">
        <v>104</v>
      </c>
      <c r="J404" s="19" t="s">
        <v>95</v>
      </c>
      <c r="K404" s="19" t="s">
        <v>95</v>
      </c>
      <c r="L404" s="19" t="s">
        <v>95</v>
      </c>
      <c r="M404" s="19" t="s">
        <v>112</v>
      </c>
      <c r="N404" s="19">
        <v>100</v>
      </c>
      <c r="O404" s="19">
        <v>0</v>
      </c>
      <c r="P404" s="19">
        <v>100</v>
      </c>
      <c r="Q404" s="19" t="s">
        <v>106</v>
      </c>
      <c r="R404" s="126">
        <v>1500000</v>
      </c>
      <c r="S404" s="117" t="s">
        <v>830</v>
      </c>
      <c r="T404" s="117" t="s">
        <v>833</v>
      </c>
      <c r="U404" s="19">
        <v>48141004002</v>
      </c>
      <c r="V404" s="19">
        <v>119</v>
      </c>
      <c r="W404" s="19">
        <v>17</v>
      </c>
      <c r="X404" s="19">
        <v>4</v>
      </c>
      <c r="Y404" s="19">
        <v>8</v>
      </c>
      <c r="Z404" s="19">
        <v>4</v>
      </c>
      <c r="AA404" s="19">
        <v>0</v>
      </c>
    </row>
    <row r="405" spans="1:106" customFormat="1" ht="3.95" customHeight="1" x14ac:dyDescent="0.25">
      <c r="A405" s="109"/>
      <c r="B405" s="109"/>
      <c r="C405" s="110"/>
      <c r="D405" s="109"/>
      <c r="E405" s="109"/>
      <c r="F405" s="111"/>
      <c r="G405" s="109"/>
      <c r="H405" s="109"/>
      <c r="I405" s="109"/>
      <c r="J405" s="111"/>
      <c r="K405" s="111"/>
      <c r="L405" s="111"/>
      <c r="M405" s="109"/>
      <c r="N405" s="111"/>
      <c r="O405" s="111"/>
      <c r="P405" s="111"/>
      <c r="Q405" s="109"/>
      <c r="R405" s="115"/>
      <c r="S405" s="109"/>
    </row>
    <row r="406" spans="1:106" ht="15" x14ac:dyDescent="0.25">
      <c r="A406" s="96" t="s">
        <v>24</v>
      </c>
      <c r="B406" s="97"/>
      <c r="C406" s="120">
        <v>2460737</v>
      </c>
      <c r="D406" s="99"/>
      <c r="E406" s="100"/>
      <c r="F406" s="99"/>
      <c r="G406" s="99"/>
      <c r="H406" s="100"/>
      <c r="I406" s="101"/>
      <c r="J406" s="100"/>
      <c r="K406" s="100"/>
      <c r="L406" s="100"/>
      <c r="M406" s="99"/>
      <c r="N406" s="99"/>
      <c r="O406" s="99"/>
      <c r="P406" s="99"/>
      <c r="Q406" s="88" t="s">
        <v>20</v>
      </c>
      <c r="R406" s="102">
        <f>SUM(R401:R405)</f>
        <v>5460736</v>
      </c>
      <c r="S406" s="103"/>
      <c r="T406" s="11"/>
      <c r="U406" s="11"/>
      <c r="V406" s="11"/>
      <c r="W406" s="11"/>
      <c r="X406" s="11"/>
      <c r="Y406"/>
      <c r="Z406" s="19"/>
      <c r="AA406" s="19"/>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c r="CY406"/>
      <c r="CZ406"/>
      <c r="DA406"/>
      <c r="DB406"/>
    </row>
    <row r="407" spans="1:106" x14ac:dyDescent="0.2">
      <c r="A407" s="32"/>
      <c r="E407" s="15"/>
      <c r="R407" s="44"/>
    </row>
    <row r="408" spans="1:106" s="82" customFormat="1" ht="15" customHeight="1" x14ac:dyDescent="0.2">
      <c r="A408" s="77" t="s">
        <v>62</v>
      </c>
      <c r="B408" s="78"/>
      <c r="C408" s="79">
        <v>81550915</v>
      </c>
      <c r="D408" s="78" t="s">
        <v>64</v>
      </c>
      <c r="E408" s="80"/>
      <c r="F408" s="78">
        <v>287</v>
      </c>
      <c r="G408" s="78"/>
      <c r="H408" s="80"/>
      <c r="I408" s="78"/>
      <c r="J408" s="80"/>
      <c r="K408" s="136" t="s">
        <v>63</v>
      </c>
      <c r="L408" s="136"/>
      <c r="M408" s="136"/>
      <c r="N408" s="136"/>
      <c r="O408" s="136"/>
      <c r="P408" s="136"/>
      <c r="Q408" s="136"/>
      <c r="R408" s="121">
        <f>R406+R398+R393+R388+R380+R358+R346+R340+R334+R315+R308+R298+R292+R275+R265+R211+R202+R192+R183+R175+R163+R97+R89+R81+R73+R57+R47</f>
        <v>361486421</v>
      </c>
      <c r="S408" s="81"/>
    </row>
    <row r="409" spans="1:106" s="21" customFormat="1" ht="14.25" customHeight="1" x14ac:dyDescent="0.25">
      <c r="A409" s="20"/>
      <c r="B409" s="20"/>
      <c r="D409" s="20"/>
      <c r="E409" s="31"/>
      <c r="F409" s="20"/>
      <c r="G409" s="20"/>
      <c r="H409" s="31"/>
      <c r="I409" s="20"/>
      <c r="J409" s="31"/>
      <c r="K409" s="31"/>
      <c r="L409" s="31"/>
      <c r="M409" s="20"/>
      <c r="N409" s="20"/>
      <c r="O409" s="20"/>
      <c r="P409" s="20"/>
      <c r="Q409" s="20"/>
      <c r="R409" s="34"/>
      <c r="S409" s="20"/>
      <c r="T409" s="20"/>
      <c r="U409" s="20"/>
      <c r="V409" s="20"/>
      <c r="W409" s="20"/>
      <c r="X409" s="20"/>
      <c r="Y409" s="20"/>
      <c r="Z409" s="20"/>
      <c r="AA409" s="20"/>
      <c r="AB409" s="20"/>
      <c r="AC409" s="20"/>
    </row>
    <row r="410" spans="1:106" s="21" customFormat="1" ht="14.25" customHeight="1" x14ac:dyDescent="0.25">
      <c r="A410" s="20"/>
      <c r="B410" s="20"/>
      <c r="D410" s="20"/>
      <c r="E410" s="31"/>
      <c r="F410" s="20"/>
      <c r="G410" s="20"/>
      <c r="H410" s="31"/>
      <c r="I410" s="20"/>
      <c r="J410" s="31"/>
      <c r="K410" s="31"/>
      <c r="L410" s="31"/>
      <c r="M410" s="20"/>
      <c r="N410" s="20"/>
      <c r="O410" s="20"/>
      <c r="P410" s="20"/>
      <c r="Q410" s="20"/>
      <c r="R410" s="34"/>
      <c r="S410" s="20"/>
      <c r="T410" s="20"/>
      <c r="U410" s="20"/>
      <c r="V410" s="20"/>
      <c r="W410" s="20"/>
      <c r="X410" s="20"/>
      <c r="Y410" s="20"/>
      <c r="Z410" s="20"/>
      <c r="AA410" s="20"/>
      <c r="AB410" s="20"/>
      <c r="AC410" s="20"/>
    </row>
    <row r="411" spans="1:106" s="21" customFormat="1" ht="14.25" customHeight="1" x14ac:dyDescent="0.25">
      <c r="A411" s="20"/>
      <c r="B411" s="20"/>
      <c r="D411" s="20"/>
      <c r="E411" s="31"/>
      <c r="F411" s="20"/>
      <c r="G411" s="20"/>
      <c r="H411" s="31"/>
      <c r="I411" s="20"/>
      <c r="J411" s="31"/>
      <c r="K411" s="31"/>
      <c r="L411" s="31"/>
      <c r="M411" s="20"/>
      <c r="N411" s="20"/>
      <c r="O411" s="20"/>
      <c r="P411" s="20"/>
      <c r="Q411" s="20"/>
      <c r="R411" s="34"/>
      <c r="S411" s="20"/>
      <c r="T411" s="20"/>
      <c r="U411" s="20"/>
      <c r="V411" s="20"/>
      <c r="W411" s="20"/>
      <c r="X411" s="20"/>
      <c r="Y411" s="20"/>
      <c r="Z411" s="20"/>
      <c r="AA411" s="20"/>
      <c r="AB411" s="20"/>
      <c r="AC411" s="20"/>
    </row>
    <row r="412" spans="1:106" s="21" customFormat="1" ht="14.25" customHeight="1" x14ac:dyDescent="0.25">
      <c r="A412" s="20"/>
      <c r="B412" s="20"/>
      <c r="D412" s="20"/>
      <c r="E412" s="31"/>
      <c r="F412" s="20"/>
      <c r="G412" s="20"/>
      <c r="H412" s="31"/>
      <c r="I412" s="20"/>
      <c r="J412" s="31"/>
      <c r="K412" s="31"/>
      <c r="L412" s="31"/>
      <c r="M412" s="20"/>
      <c r="N412" s="20"/>
      <c r="O412" s="20"/>
      <c r="P412" s="20"/>
      <c r="Q412" s="20"/>
      <c r="R412" s="34"/>
      <c r="S412" s="20"/>
      <c r="T412" s="20"/>
      <c r="U412" s="20"/>
      <c r="V412" s="20"/>
      <c r="W412" s="20"/>
      <c r="X412" s="20"/>
      <c r="Y412" s="20"/>
      <c r="Z412" s="20"/>
      <c r="AA412" s="20"/>
      <c r="AB412" s="20"/>
      <c r="AC412" s="20"/>
    </row>
    <row r="413" spans="1:106" s="21" customFormat="1" ht="14.25" customHeight="1" x14ac:dyDescent="0.25">
      <c r="A413" s="20"/>
      <c r="B413" s="20"/>
      <c r="D413" s="20"/>
      <c r="E413" s="31"/>
      <c r="F413" s="20"/>
      <c r="G413" s="20"/>
      <c r="H413" s="31"/>
      <c r="I413" s="20"/>
      <c r="J413" s="31"/>
      <c r="K413" s="31"/>
      <c r="L413" s="31"/>
      <c r="M413" s="20"/>
      <c r="N413" s="20"/>
      <c r="O413" s="20"/>
      <c r="P413" s="20"/>
      <c r="Q413" s="20"/>
      <c r="R413" s="34"/>
      <c r="S413" s="20"/>
      <c r="T413" s="20"/>
      <c r="U413" s="20"/>
      <c r="V413" s="20"/>
      <c r="W413" s="20"/>
      <c r="X413" s="20"/>
      <c r="Y413" s="20"/>
      <c r="Z413" s="20"/>
      <c r="AA413" s="20"/>
      <c r="AB413" s="20"/>
      <c r="AC413" s="20"/>
    </row>
    <row r="414" spans="1:106" s="21" customFormat="1" ht="14.25" customHeight="1" x14ac:dyDescent="0.25">
      <c r="A414" s="20"/>
      <c r="B414" s="20"/>
      <c r="D414" s="20"/>
      <c r="E414" s="31"/>
      <c r="F414" s="20"/>
      <c r="G414" s="20"/>
      <c r="H414" s="31"/>
      <c r="I414" s="20"/>
      <c r="J414" s="31"/>
      <c r="K414" s="31"/>
      <c r="L414" s="31"/>
      <c r="M414" s="20"/>
      <c r="N414" s="20"/>
      <c r="O414" s="20"/>
      <c r="P414" s="20"/>
      <c r="Q414" s="20"/>
      <c r="R414" s="34"/>
      <c r="S414" s="20"/>
      <c r="T414" s="20"/>
      <c r="U414" s="20"/>
      <c r="V414" s="20"/>
      <c r="W414" s="20"/>
      <c r="X414" s="20"/>
      <c r="Y414" s="20"/>
      <c r="Z414" s="20"/>
      <c r="AA414" s="20"/>
      <c r="AB414" s="20"/>
      <c r="AC414" s="20"/>
    </row>
    <row r="415" spans="1:106" s="21" customFormat="1" ht="14.25" customHeight="1" x14ac:dyDescent="0.25">
      <c r="A415" s="20"/>
      <c r="B415" s="20"/>
      <c r="D415" s="20"/>
      <c r="E415" s="31"/>
      <c r="F415" s="20"/>
      <c r="G415" s="20"/>
      <c r="H415" s="31"/>
      <c r="I415" s="20"/>
      <c r="J415" s="31"/>
      <c r="K415" s="31"/>
      <c r="L415" s="31"/>
      <c r="M415" s="20"/>
      <c r="N415" s="20"/>
      <c r="O415" s="20"/>
      <c r="P415" s="20"/>
      <c r="Q415" s="20"/>
      <c r="R415" s="34"/>
      <c r="S415" s="20"/>
      <c r="T415" s="20"/>
      <c r="U415" s="20"/>
      <c r="V415" s="20"/>
      <c r="W415" s="20"/>
      <c r="X415" s="20"/>
      <c r="Y415" s="20"/>
      <c r="Z415" s="20"/>
      <c r="AA415" s="20"/>
      <c r="AB415" s="20"/>
      <c r="AC415" s="20"/>
    </row>
    <row r="416" spans="1:106" s="21" customFormat="1" ht="14.25" customHeight="1" x14ac:dyDescent="0.25">
      <c r="A416" s="20"/>
      <c r="B416" s="20"/>
      <c r="D416" s="20"/>
      <c r="E416" s="31"/>
      <c r="F416" s="20"/>
      <c r="G416" s="20"/>
      <c r="H416" s="31"/>
      <c r="I416" s="20"/>
      <c r="J416" s="31"/>
      <c r="K416" s="31"/>
      <c r="L416" s="31"/>
      <c r="M416" s="20"/>
      <c r="N416" s="20"/>
      <c r="O416" s="20"/>
      <c r="P416" s="20"/>
      <c r="Q416" s="20"/>
      <c r="R416" s="34"/>
      <c r="S416" s="20"/>
      <c r="T416" s="20"/>
      <c r="U416" s="20"/>
      <c r="V416" s="20"/>
      <c r="W416" s="20"/>
      <c r="X416" s="20"/>
      <c r="Y416" s="20"/>
      <c r="Z416" s="20"/>
      <c r="AA416" s="20"/>
      <c r="AB416" s="20"/>
      <c r="AC416" s="20"/>
    </row>
    <row r="417" spans="1:29" s="21" customFormat="1" ht="14.25" customHeight="1" x14ac:dyDescent="0.25">
      <c r="A417" s="20"/>
      <c r="B417" s="20"/>
      <c r="D417" s="20"/>
      <c r="E417" s="31"/>
      <c r="F417" s="20"/>
      <c r="G417" s="20"/>
      <c r="H417" s="31"/>
      <c r="I417" s="20"/>
      <c r="J417" s="31"/>
      <c r="K417" s="31"/>
      <c r="L417" s="31"/>
      <c r="M417" s="20"/>
      <c r="N417" s="20"/>
      <c r="O417" s="20"/>
      <c r="P417" s="20"/>
      <c r="Q417" s="20"/>
      <c r="R417" s="34"/>
      <c r="S417" s="20"/>
      <c r="T417" s="20"/>
      <c r="U417" s="20"/>
      <c r="V417" s="20"/>
      <c r="W417" s="20"/>
      <c r="X417" s="20"/>
      <c r="Y417" s="20"/>
      <c r="Z417" s="20"/>
      <c r="AA417" s="20"/>
      <c r="AB417" s="20"/>
      <c r="AC417" s="20"/>
    </row>
    <row r="418" spans="1:29" s="21" customFormat="1" ht="14.25" customHeight="1" x14ac:dyDescent="0.25">
      <c r="A418" s="20"/>
      <c r="B418" s="20"/>
      <c r="D418" s="20"/>
      <c r="E418" s="31"/>
      <c r="F418" s="20"/>
      <c r="G418" s="20"/>
      <c r="H418" s="31"/>
      <c r="I418" s="20"/>
      <c r="J418" s="31"/>
      <c r="K418" s="31"/>
      <c r="L418" s="31"/>
      <c r="M418" s="20"/>
      <c r="N418" s="20"/>
      <c r="O418" s="20"/>
      <c r="P418" s="20"/>
      <c r="Q418" s="20"/>
      <c r="R418" s="34"/>
      <c r="S418" s="20"/>
      <c r="T418" s="20"/>
      <c r="U418" s="20"/>
      <c r="V418" s="20"/>
      <c r="W418" s="20"/>
      <c r="X418" s="20"/>
      <c r="Y418" s="20"/>
      <c r="Z418" s="20"/>
      <c r="AA418" s="20"/>
      <c r="AB418" s="20"/>
      <c r="AC418" s="20"/>
    </row>
    <row r="419" spans="1:29" customFormat="1" ht="14.25" customHeight="1" x14ac:dyDescent="0.25"/>
    <row r="420" spans="1:29" customFormat="1" ht="15" x14ac:dyDescent="0.25"/>
    <row r="421" spans="1:29" customFormat="1" ht="15" x14ac:dyDescent="0.25"/>
    <row r="422" spans="1:29" customFormat="1" ht="15" customHeight="1" x14ac:dyDescent="0.25"/>
    <row r="423" spans="1:29" customFormat="1" ht="15" x14ac:dyDescent="0.25"/>
  </sheetData>
  <autoFilter ref="V1:V423"/>
  <mergeCells count="8">
    <mergeCell ref="A10:B10"/>
    <mergeCell ref="D10:U10"/>
    <mergeCell ref="K408:Q408"/>
    <mergeCell ref="T4:AA9"/>
    <mergeCell ref="A6:O9"/>
    <mergeCell ref="W10:AA10"/>
    <mergeCell ref="A12:B12"/>
    <mergeCell ref="A51:B51"/>
  </mergeCells>
  <pageMargins left="0.25" right="0.2" top="0.25" bottom="0.2" header="0.3" footer="0.3"/>
  <pageSetup paperSize="5" scale="71" fitToHeight="6" orientation="landscape" r:id="rId1"/>
  <rowBreaks count="1" manualBreakCount="1">
    <brk id="19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Competitive HTC Pre-Application Jan20</dc:title>
  <dc:subject>2018 Competitive HTC Pre-Application Submissions</dc:subject>
  <dc:creator>TDHCA</dc:creator>
  <cp:keywords>2021 preapp log multifamily 9HTC</cp:keywords>
  <dc:description>2018 Competitive HTC Pre-Application Submissions received at jotform.com 1515539489</dc:description>
  <cp:lastModifiedBy>Jason Burr</cp:lastModifiedBy>
  <cp:lastPrinted>2020-01-21T16:27:32Z</cp:lastPrinted>
  <dcterms:created xsi:type="dcterms:W3CDTF">2018-01-09T23:11:29Z</dcterms:created>
  <dcterms:modified xsi:type="dcterms:W3CDTF">2021-01-20T21:24:38Z</dcterms:modified>
  <cp:category>2021 9HTC</cp:category>
</cp:coreProperties>
</file>