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3\2023 Pre-Application\"/>
    </mc:Choice>
  </mc:AlternateContent>
  <bookViews>
    <workbookView xWindow="330" yWindow="405" windowWidth="15960" windowHeight="8220"/>
  </bookViews>
  <sheets>
    <sheet name="Submissions" sheetId="1" r:id="rId1"/>
  </sheets>
  <definedNames>
    <definedName name="_xlnm._FilterDatabase" localSheetId="0" hidden="1">Submissions!$A$167:$DB$169</definedName>
    <definedName name="_xlnm.Print_Area" localSheetId="0">Submissions!$A$1:$AB$373</definedName>
    <definedName name="_xlnm.Print_Titles" localSheetId="0">Submissions!$11:$11</definedName>
  </definedNames>
  <calcPr calcId="162913"/>
</workbook>
</file>

<file path=xl/calcChain.xml><?xml version="1.0" encoding="utf-8"?>
<calcChain xmlns="http://schemas.openxmlformats.org/spreadsheetml/2006/main">
  <c r="R62" i="1" l="1"/>
  <c r="R70" i="1"/>
  <c r="R80" i="1"/>
  <c r="R86" i="1"/>
  <c r="R93" i="1"/>
  <c r="R98" i="1"/>
  <c r="R152" i="1"/>
  <c r="R164" i="1"/>
  <c r="R171" i="1"/>
  <c r="R195" i="1"/>
  <c r="R256" i="1"/>
  <c r="R281" i="1"/>
  <c r="R317" i="1"/>
  <c r="R324" i="1"/>
  <c r="R345" i="1"/>
  <c r="R356" i="1"/>
  <c r="R309" i="1"/>
  <c r="R190" i="1"/>
  <c r="R183" i="1"/>
  <c r="R246" i="1"/>
  <c r="R241" i="1"/>
  <c r="R272" i="1"/>
  <c r="R302" i="1"/>
  <c r="R370" i="1"/>
  <c r="R363" i="1"/>
  <c r="R261" i="1" l="1"/>
  <c r="R350" i="1" l="1"/>
  <c r="R372" i="1" l="1"/>
  <c r="C63" i="1"/>
</calcChain>
</file>

<file path=xl/sharedStrings.xml><?xml version="1.0" encoding="utf-8"?>
<sst xmlns="http://schemas.openxmlformats.org/spreadsheetml/2006/main" count="2732" uniqueCount="1055">
  <si>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</si>
  <si>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</si>
  <si>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</si>
  <si>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</si>
  <si>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</si>
  <si>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</si>
  <si>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</si>
  <si>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</si>
  <si>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</si>
  <si>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</si>
  <si>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</si>
  <si>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</si>
  <si>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</si>
  <si>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</si>
  <si>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</si>
  <si>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</si>
  <si>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</si>
  <si>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</si>
  <si>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</si>
  <si>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r>
      <t>Pre-Application Submission Log</t>
    </r>
    <r>
      <rPr>
        <sz val="16"/>
        <color rgb="FF000000"/>
        <rFont val="Cambria"/>
        <family val="1"/>
      </rPr>
      <t xml:space="preserve"> </t>
    </r>
  </si>
  <si>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</si>
  <si>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</si>
  <si>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</si>
  <si>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</si>
  <si>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</si>
  <si>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</si>
  <si>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</si>
  <si>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</si>
  <si>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</si>
  <si>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</si>
  <si>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</si>
  <si>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</si>
  <si>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</si>
  <si>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</si>
  <si>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</si>
  <si>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</si>
  <si>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</si>
  <si>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</si>
  <si>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</si>
  <si>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</si>
  <si>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</si>
  <si>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</si>
  <si>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</si>
  <si>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</si>
  <si>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</si>
  <si>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</si>
  <si>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</si>
  <si>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</si>
  <si>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</si>
  <si>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</si>
  <si>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</si>
  <si>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</si>
  <si>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</si>
  <si>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</si>
  <si>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</si>
  <si>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</si>
  <si>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</si>
  <si>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</si>
  <si>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Pre-applications:</t>
  </si>
  <si>
    <t>Houston</t>
  </si>
  <si>
    <t>Harris</t>
  </si>
  <si>
    <t>Urban</t>
  </si>
  <si>
    <t>Elderly</t>
  </si>
  <si>
    <t>Tracey Fine</t>
  </si>
  <si>
    <t>Brenham</t>
  </si>
  <si>
    <t>Washington</t>
  </si>
  <si>
    <t>Rural</t>
  </si>
  <si>
    <t>General</t>
  </si>
  <si>
    <t>Grand Prairie</t>
  </si>
  <si>
    <t>Dallas</t>
  </si>
  <si>
    <t>Austin</t>
  </si>
  <si>
    <t>Travis</t>
  </si>
  <si>
    <t>Hidalgo</t>
  </si>
  <si>
    <t>Bell</t>
  </si>
  <si>
    <t>Cameron</t>
  </si>
  <si>
    <t>San Antonio</t>
  </si>
  <si>
    <t>Bexar</t>
  </si>
  <si>
    <t>Montgomery</t>
  </si>
  <si>
    <t>Anderson</t>
  </si>
  <si>
    <t>Thomas Andrews</t>
  </si>
  <si>
    <t>Socorro</t>
  </si>
  <si>
    <t>El Paso</t>
  </si>
  <si>
    <t>Alyssa Carpenter</t>
  </si>
  <si>
    <t>Tomball</t>
  </si>
  <si>
    <t>Murray Calhoun</t>
  </si>
  <si>
    <t>Kenedy</t>
  </si>
  <si>
    <t>Karnes</t>
  </si>
  <si>
    <t>Dennis Hoover</t>
  </si>
  <si>
    <t>Joel Cortez</t>
  </si>
  <si>
    <t>San Patricio</t>
  </si>
  <si>
    <t>Primary Contact</t>
  </si>
  <si>
    <t>Second Contact</t>
  </si>
  <si>
    <t>Lubbock</t>
  </si>
  <si>
    <t>Amarillo</t>
  </si>
  <si>
    <t>Potter</t>
  </si>
  <si>
    <t>Randall</t>
  </si>
  <si>
    <t>Arlington</t>
  </si>
  <si>
    <t>Tarrant</t>
  </si>
  <si>
    <t>Fort Worth</t>
  </si>
  <si>
    <t>Mesquite</t>
  </si>
  <si>
    <t>Marshall</t>
  </si>
  <si>
    <t>Harrison</t>
  </si>
  <si>
    <t>Tyler</t>
  </si>
  <si>
    <t>Smith</t>
  </si>
  <si>
    <t>Lufkin</t>
  </si>
  <si>
    <t>Angelina</t>
  </si>
  <si>
    <t>Beaumont</t>
  </si>
  <si>
    <t>Jefferson</t>
  </si>
  <si>
    <t>Angleton</t>
  </si>
  <si>
    <t>Brazoria</t>
  </si>
  <si>
    <t>Waco</t>
  </si>
  <si>
    <t>Mclennan</t>
  </si>
  <si>
    <t>Henry Flores</t>
  </si>
  <si>
    <t>Bryan</t>
  </si>
  <si>
    <t>Brazos</t>
  </si>
  <si>
    <t>Kerrville</t>
  </si>
  <si>
    <t>Kerr</t>
  </si>
  <si>
    <t>Nueces</t>
  </si>
  <si>
    <t>Corpus Christi</t>
  </si>
  <si>
    <t>Victoria</t>
  </si>
  <si>
    <t>Michael Tamez</t>
  </si>
  <si>
    <t>Brownsville</t>
  </si>
  <si>
    <t>Arnold Padilla</t>
  </si>
  <si>
    <t>Harlingen</t>
  </si>
  <si>
    <t>Edinburg</t>
  </si>
  <si>
    <t>218 Lynn Gavit</t>
  </si>
  <si>
    <t>Brady</t>
  </si>
  <si>
    <t>Mcculloch</t>
  </si>
  <si>
    <t>San Angelo</t>
  </si>
  <si>
    <t>Tom Green</t>
  </si>
  <si>
    <t>Estimated Available to Allocate</t>
  </si>
  <si>
    <t>Frontage Estates</t>
  </si>
  <si>
    <t>Plainview</t>
  </si>
  <si>
    <t>Hale</t>
  </si>
  <si>
    <t>Wichita</t>
  </si>
  <si>
    <t>Wichita Falls</t>
  </si>
  <si>
    <t>Pioneer Crossing</t>
  </si>
  <si>
    <t>Denton</t>
  </si>
  <si>
    <t>Deborah Welchel</t>
  </si>
  <si>
    <t>Yorktown Place</t>
  </si>
  <si>
    <t>Lewisville</t>
  </si>
  <si>
    <t>Tim Smith</t>
  </si>
  <si>
    <t>Mount Pleasant</t>
  </si>
  <si>
    <t>Titus</t>
  </si>
  <si>
    <t>Candlewood Village</t>
  </si>
  <si>
    <t>Frankston</t>
  </si>
  <si>
    <t>The Meadows</t>
  </si>
  <si>
    <t>Gilmer</t>
  </si>
  <si>
    <t>Upshur</t>
  </si>
  <si>
    <t>Mt. Pleasant Senior</t>
  </si>
  <si>
    <t>Big Sandy/Palestine</t>
  </si>
  <si>
    <t>Jason Rabalais</t>
  </si>
  <si>
    <t>Reserve at Grande</t>
  </si>
  <si>
    <t>Amber Meadows</t>
  </si>
  <si>
    <t>NEQ Gilmer Rd and E Fairmont St</t>
  </si>
  <si>
    <t>Longview</t>
  </si>
  <si>
    <t>Gregg</t>
  </si>
  <si>
    <t>Nacogdoches</t>
  </si>
  <si>
    <t>SWC E Denman Ave and Garrison Dr</t>
  </si>
  <si>
    <t>Bay City</t>
  </si>
  <si>
    <t>Matagorda</t>
  </si>
  <si>
    <t>Amber Ridge Apartments</t>
  </si>
  <si>
    <t>Cleveland</t>
  </si>
  <si>
    <t>Liberty</t>
  </si>
  <si>
    <t>Lisa Vecchietti</t>
  </si>
  <si>
    <t>Clear Lake Crossing</t>
  </si>
  <si>
    <t>17300 Saturn Lane</t>
  </si>
  <si>
    <t>Las Brisas Redevelopment</t>
  </si>
  <si>
    <t>4500 and 4428 N. Main Street</t>
  </si>
  <si>
    <t>Pearland</t>
  </si>
  <si>
    <t>West Fork Place</t>
  </si>
  <si>
    <t>Kingwood</t>
  </si>
  <si>
    <t>Killeen</t>
  </si>
  <si>
    <t>Live Oak</t>
  </si>
  <si>
    <t>Vista at Henderson Pass</t>
  </si>
  <si>
    <t>SEC of Henderson Pass and Turkey Point St.</t>
  </si>
  <si>
    <t>204 Schertz Parkway</t>
  </si>
  <si>
    <t>Schertz</t>
  </si>
  <si>
    <t>Guadalupe</t>
  </si>
  <si>
    <t>Nathan Joseph</t>
  </si>
  <si>
    <t>Cristi LaJeunesse</t>
  </si>
  <si>
    <t>Four25 San Pedro</t>
  </si>
  <si>
    <t>Country Villa</t>
  </si>
  <si>
    <t>Freer</t>
  </si>
  <si>
    <t>Duval</t>
  </si>
  <si>
    <t>The Ponderosa</t>
  </si>
  <si>
    <t>Alice</t>
  </si>
  <si>
    <t>Jim Wells</t>
  </si>
  <si>
    <t>The Victorian</t>
  </si>
  <si>
    <t>Weber Lofts</t>
  </si>
  <si>
    <t>SWC of Weber Rd and Capitol Dr</t>
  </si>
  <si>
    <t>Laredo</t>
  </si>
  <si>
    <t>Webb</t>
  </si>
  <si>
    <t>Kathryn Saar</t>
  </si>
  <si>
    <t>Anacua Village</t>
  </si>
  <si>
    <t>906 E. 8th Street</t>
  </si>
  <si>
    <t>Mission</t>
  </si>
  <si>
    <t>Calle del Norte Apartments</t>
  </si>
  <si>
    <t>210 Calle del Norte</t>
  </si>
  <si>
    <t>Casitas Acacia</t>
  </si>
  <si>
    <t>1100 E. Santa Rosa</t>
  </si>
  <si>
    <t>Edcouch</t>
  </si>
  <si>
    <t>Country Village</t>
  </si>
  <si>
    <t>Sabinal</t>
  </si>
  <si>
    <t>Uvalde</t>
  </si>
  <si>
    <t>Sagebrush Apartments</t>
  </si>
  <si>
    <t>Oasis Apartments</t>
  </si>
  <si>
    <t>1501 N Marshall Street</t>
  </si>
  <si>
    <t>Fort Stockton</t>
  </si>
  <si>
    <t>Pecos</t>
  </si>
  <si>
    <t>Big Spring</t>
  </si>
  <si>
    <t>Howard</t>
  </si>
  <si>
    <t>The Trails at Big Spring</t>
  </si>
  <si>
    <t>NEC Airbase Rd and W 13th St</t>
  </si>
  <si>
    <t>Nevarez Palms II</t>
  </si>
  <si>
    <t>NC</t>
  </si>
  <si>
    <t>X</t>
  </si>
  <si>
    <t>AcR</t>
  </si>
  <si>
    <t>Recon</t>
  </si>
  <si>
    <t>Construction Type:   (NC=New Construction, Recon=Reconstruction, AcR=Acquisition/Rehabilitation, Rehab=Rehabilitation Only, SS = Scattered Site, AR = Adaptive Reuse)</t>
  </si>
  <si>
    <t>NC/AR</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</si>
  <si>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§11.9(c)(8) - Readiness to Proceed in a Disaster Impacted Area ("RTP") - Not a scoring item in 2022
§11.9(d)(1) - Local Government Support
§11.9(d)(4) - Quantifiable Community Participation ("QCP")
§11.9(d)(5) - Community Support from State Representative
§11.9(d)(6) - Input from Community Organizations
§11.9(d)(7) - Community Revitalization Plan ("CRP")
</t>
    </r>
  </si>
  <si>
    <t>2023 Competitive (9%) Housing Tax Credit ("HTC") Program</t>
  </si>
  <si>
    <t>Bella Heights</t>
  </si>
  <si>
    <t>Bella Oaks</t>
  </si>
  <si>
    <t>Eden Heights Apartments</t>
  </si>
  <si>
    <t>Harmony Oaks Villas</t>
  </si>
  <si>
    <t>West Columbia Manor</t>
  </si>
  <si>
    <t>Frontier Villas I and II</t>
  </si>
  <si>
    <t>Piney Woods Estates I, II, III, IV</t>
  </si>
  <si>
    <t>Buckingham Gardens</t>
  </si>
  <si>
    <t>West Apartments</t>
  </si>
  <si>
    <t>FishPond at Buena Vista</t>
  </si>
  <si>
    <t>Katy Manor Apartments</t>
  </si>
  <si>
    <t>Azle Oaks Apartments</t>
  </si>
  <si>
    <t>Northway Landing</t>
  </si>
  <si>
    <t>Oasis Springs of Kenedy</t>
  </si>
  <si>
    <t>Red Oak Grove I and II</t>
  </si>
  <si>
    <t>Marfa Villa Apartments</t>
  </si>
  <si>
    <t>Mountain View Apartments</t>
  </si>
  <si>
    <t>Melody Grove</t>
  </si>
  <si>
    <t>Oasis Springs of Karnes City</t>
  </si>
  <si>
    <t>Martindale Apartments</t>
  </si>
  <si>
    <t>Boyd South Apartments</t>
  </si>
  <si>
    <t>Cleveland Square Apartments</t>
  </si>
  <si>
    <t>Milam Senior Estates</t>
  </si>
  <si>
    <t>Live Oak Manor</t>
  </si>
  <si>
    <t>Navasota Manor</t>
  </si>
  <si>
    <t>Taft Terrace</t>
  </si>
  <si>
    <t>Bay Terrace Apartments</t>
  </si>
  <si>
    <t>Panola Apartments</t>
  </si>
  <si>
    <t>Golden Manor Apartments</t>
  </si>
  <si>
    <t>Pine Meadows Apartments</t>
  </si>
  <si>
    <t>Los Laureles Apartments</t>
  </si>
  <si>
    <t>Trinity Oaks</t>
  </si>
  <si>
    <t>SWC of Branson Place &amp;amp; Sedona Place</t>
  </si>
  <si>
    <t>NWC of Mercedes Rd. &amp;amp; Oak Hills Dr.</t>
  </si>
  <si>
    <t>627 Lakeview Boulevard</t>
  </si>
  <si>
    <t>1000 N 13th St.</t>
  </si>
  <si>
    <t>400 Oak Hill Pl.</t>
  </si>
  <si>
    <t>1136 N. Newsom</t>
  </si>
  <si>
    <t>209 Buckingham Lane</t>
  </si>
  <si>
    <t>606 E. Kennedy Avenue</t>
  </si>
  <si>
    <t>101 Candlewood Drive</t>
  </si>
  <si>
    <t>1015 Eli Garza Street</t>
  </si>
  <si>
    <t>625 E Tokio Rd.</t>
  </si>
  <si>
    <t>1601 and 1615 Buena Vista Street</t>
  </si>
  <si>
    <t>5360 E 5th Street</t>
  </si>
  <si>
    <t>700 Jarvis Ln</t>
  </si>
  <si>
    <t>5301 Northway Dr.</t>
  </si>
  <si>
    <t>116 Stewart Ave.</t>
  </si>
  <si>
    <t>615 Robinson St./712 Gardner Dr.</t>
  </si>
  <si>
    <t>1901 Golf Course Road</t>
  </si>
  <si>
    <t>801 N. Orange Street</t>
  </si>
  <si>
    <t>1809 J J Flewellen Rd</t>
  </si>
  <si>
    <t>401 N. Panna Maria Ave.</t>
  </si>
  <si>
    <t>12943 Hwy 142</t>
  </si>
  <si>
    <t>400 S. Allen</t>
  </si>
  <si>
    <t>104 E Waco Street</t>
  </si>
  <si>
    <t>916 N State Hwy 155</t>
  </si>
  <si>
    <t>1100 N. Crockett Ave #110</t>
  </si>
  <si>
    <t>1700 Grand Prix Dr.</t>
  </si>
  <si>
    <t>1015 Church St.</t>
  </si>
  <si>
    <t>425 FM 631, Taft</t>
  </si>
  <si>
    <t>1502 Nolan Road</t>
  </si>
  <si>
    <t>1100 S Adams</t>
  </si>
  <si>
    <t>800 Avenue H</t>
  </si>
  <si>
    <t>20598 Pine Island Rd</t>
  </si>
  <si>
    <t>New Braunfels</t>
  </si>
  <si>
    <t>West Columbia</t>
  </si>
  <si>
    <t>De Kalb</t>
  </si>
  <si>
    <t>Mineola</t>
  </si>
  <si>
    <t>Navasota</t>
  </si>
  <si>
    <t>West</t>
  </si>
  <si>
    <t>Katy</t>
  </si>
  <si>
    <t>Azle</t>
  </si>
  <si>
    <t>Marfa</t>
  </si>
  <si>
    <t>Alpine</t>
  </si>
  <si>
    <t>Karnes City</t>
  </si>
  <si>
    <t>Martindale</t>
  </si>
  <si>
    <t>Boyd</t>
  </si>
  <si>
    <t>Three Rivers</t>
  </si>
  <si>
    <t>Taft</t>
  </si>
  <si>
    <t>Baytown</t>
  </si>
  <si>
    <t>Carthage</t>
  </si>
  <si>
    <t>Prairie View</t>
  </si>
  <si>
    <t>Sulphur Springs</t>
  </si>
  <si>
    <t>600 &amp; 601 Woodlawn</t>
  </si>
  <si>
    <t>Comal</t>
  </si>
  <si>
    <t>Bowie</t>
  </si>
  <si>
    <t>Wood</t>
  </si>
  <si>
    <t>Grimes</t>
  </si>
  <si>
    <t>Presidio</t>
  </si>
  <si>
    <t>Brewster</t>
  </si>
  <si>
    <t>Caldwell</t>
  </si>
  <si>
    <t>Wise</t>
  </si>
  <si>
    <t>Milam</t>
  </si>
  <si>
    <t>Panola</t>
  </si>
  <si>
    <t>Waller</t>
  </si>
  <si>
    <t>Hopkins</t>
  </si>
  <si>
    <t>48037011601, 48067950101</t>
  </si>
  <si>
    <t>48499950800, 48499950500, 48499950200, 48159950300</t>
  </si>
  <si>
    <t>48459950502, 48001950902</t>
  </si>
  <si>
    <t xml:space="preserve">Nathan Joseph </t>
  </si>
  <si>
    <t>Mason Benbow</t>
  </si>
  <si>
    <t>Christina Ott</t>
  </si>
  <si>
    <t>Kimberley Black King</t>
  </si>
  <si>
    <t>Val DeLeon</t>
  </si>
  <si>
    <t>Melissa Baughman</t>
  </si>
  <si>
    <t>Jonathan Campbell</t>
  </si>
  <si>
    <t>Kimberely Black King</t>
  </si>
  <si>
    <t>Tom Andrews</t>
  </si>
  <si>
    <t>Art Schuldt</t>
  </si>
  <si>
    <t>Steve Anderson</t>
  </si>
  <si>
    <t>Dan Allgeier</t>
  </si>
  <si>
    <t>T. Daniel Kalubi</t>
  </si>
  <si>
    <t>Jacob Horner</t>
  </si>
  <si>
    <t>Jamie Fieser</t>
  </si>
  <si>
    <t>Rebecca Armer</t>
  </si>
  <si>
    <t xml:space="preserve">Bobby Griffith </t>
  </si>
  <si>
    <t>Andy Fritzshall</t>
  </si>
  <si>
    <t>Plainview Lofts</t>
  </si>
  <si>
    <t>Sunrise Lofts</t>
  </si>
  <si>
    <t>Sunset Lofts</t>
  </si>
  <si>
    <t>Canyon</t>
  </si>
  <si>
    <t>Lubbock Lofts</t>
  </si>
  <si>
    <t>Lomond Lofts</t>
  </si>
  <si>
    <t>Westwind of Amarillo</t>
  </si>
  <si>
    <t>Justice Place Apartments</t>
  </si>
  <si>
    <t>Amarillo Lofts</t>
  </si>
  <si>
    <t>2400 82nd Street</t>
  </si>
  <si>
    <t>2901 S Osage St</t>
  </si>
  <si>
    <t>2459 S. Loop 289</t>
  </si>
  <si>
    <t>2505 South Grand</t>
  </si>
  <si>
    <t>SEQ 43rd St and Justice Ave</t>
  </si>
  <si>
    <t>1411 S Washington Street</t>
  </si>
  <si>
    <t>Abbington at Gordon Lake</t>
  </si>
  <si>
    <t>380 feet south of intersection of N. Pacific Ave and Council Dr</t>
  </si>
  <si>
    <t>~2508 Stephen F. Austin Dr</t>
  </si>
  <si>
    <t>Brownwood</t>
  </si>
  <si>
    <t>Iowa Park</t>
  </si>
  <si>
    <t>Brown</t>
  </si>
  <si>
    <t>Abilene Lofts</t>
  </si>
  <si>
    <t>5418 Lockheed Way</t>
  </si>
  <si>
    <t>Abilene</t>
  </si>
  <si>
    <t>Taylor</t>
  </si>
  <si>
    <t>Elsie Manor</t>
  </si>
  <si>
    <t>309 S Pioneer Dr</t>
  </si>
  <si>
    <t>~2606 Southwest Parkway</t>
  </si>
  <si>
    <t>Reserve at Decatur</t>
  </si>
  <si>
    <t>217 N Chico Avenue</t>
  </si>
  <si>
    <t>Decatur</t>
  </si>
  <si>
    <t>Y</t>
  </si>
  <si>
    <t>7340 Kingswood Senior Living</t>
  </si>
  <si>
    <t>7340 Kingswood Drive</t>
  </si>
  <si>
    <t>900 Bridgewood Living</t>
  </si>
  <si>
    <t>900 Bridgewood Drive</t>
  </si>
  <si>
    <t>SH 121 Living</t>
  </si>
  <si>
    <t>NE Quadrant of SH 121 and Shelby Drive</t>
  </si>
  <si>
    <t>2700 Motley Drive Living</t>
  </si>
  <si>
    <t>2700 Motley Drive</t>
  </si>
  <si>
    <t>930 Military Parkway Living</t>
  </si>
  <si>
    <t>930 Military Parkway</t>
  </si>
  <si>
    <t>2910 Motley Senior Living</t>
  </si>
  <si>
    <t>2910 Motley Drive</t>
  </si>
  <si>
    <t>8000 Walton Irving Living</t>
  </si>
  <si>
    <t>8000 Walton Boulevard</t>
  </si>
  <si>
    <t>Irving</t>
  </si>
  <si>
    <t>305 E Round Grove Living</t>
  </si>
  <si>
    <t>305 E Round Grove Road</t>
  </si>
  <si>
    <t>Babers Manor</t>
  </si>
  <si>
    <t>4400, 4408, 4416, and 4424 Ramey Avenue</t>
  </si>
  <si>
    <t>Dallas Scholar House at Hampton Station</t>
  </si>
  <si>
    <t>2002 S Hampton Road</t>
  </si>
  <si>
    <t>Reserve at Basswood</t>
  </si>
  <si>
    <t>5601 Basswood Blvd</t>
  </si>
  <si>
    <t>Ekos at Woodway</t>
  </si>
  <si>
    <t>5051 Trail Lake Drive/5401 Woodway Drive</t>
  </si>
  <si>
    <t>Ekos at East Glen</t>
  </si>
  <si>
    <t>2200 Newsom Road</t>
  </si>
  <si>
    <t>Ekos at East Arkansas</t>
  </si>
  <si>
    <t>1801 E Arkansas Lane</t>
  </si>
  <si>
    <t>Parkside Crossing</t>
  </si>
  <si>
    <t>3000 E US Hwy 80</t>
  </si>
  <si>
    <t>Avenue at Lancaster</t>
  </si>
  <si>
    <t>5733 Craig Street</t>
  </si>
  <si>
    <t>Lofts at Redwood</t>
  </si>
  <si>
    <t>5008 Collett Little Road</t>
  </si>
  <si>
    <t>1700 &amp;amp; 1704 New York Avenue</t>
  </si>
  <si>
    <t>Shiloh Commons</t>
  </si>
  <si>
    <t>10810 Shiloh Rd</t>
  </si>
  <si>
    <t>Cypress Creek Apartment Homes at Ash Lane</t>
  </si>
  <si>
    <t>725 3rd Avenue</t>
  </si>
  <si>
    <t>Cabana Design District</t>
  </si>
  <si>
    <t>899 Stemmons Fwy.</t>
  </si>
  <si>
    <t>Bell Station Apartments</t>
  </si>
  <si>
    <t>3300 Raider Drive</t>
  </si>
  <si>
    <t>Euless</t>
  </si>
  <si>
    <t>The Heights at Crowley</t>
  </si>
  <si>
    <t>7500 Crowley Rd</t>
  </si>
  <si>
    <t>Timberland Heights</t>
  </si>
  <si>
    <t>12720 Timberland Blvd.</t>
  </si>
  <si>
    <t>HiLine Heights at Lewisville</t>
  </si>
  <si>
    <t>355 N. Stemmons FWY</t>
  </si>
  <si>
    <t>Heritage Heights at Buckner</t>
  </si>
  <si>
    <t>1425 N. Buckner Blvd</t>
  </si>
  <si>
    <t>Town East Trails</t>
  </si>
  <si>
    <t>~1220 N Town East Blvd.</t>
  </si>
  <si>
    <t>Creekbank Apartments</t>
  </si>
  <si>
    <t>12741 Merit Drive</t>
  </si>
  <si>
    <t>The Reserves at Cottonwood Creek</t>
  </si>
  <si>
    <t>7808 Brentwood Stair Rd</t>
  </si>
  <si>
    <t>Heritage Estates at Valley Ridge</t>
  </si>
  <si>
    <t>SEQ W Valley Ridge Blvd and N Garden Ridge Blvd</t>
  </si>
  <si>
    <t>The Reserves at Fallmeadow</t>
  </si>
  <si>
    <t>NEQ Gardenview St and Fallmeadow St</t>
  </si>
  <si>
    <t>The Reserves at Prairie Oak</t>
  </si>
  <si>
    <t>2955 Osler Dr</t>
  </si>
  <si>
    <t>The Residences at Red Oak</t>
  </si>
  <si>
    <t>2805 Osler Dr</t>
  </si>
  <si>
    <t>Legacy 30 In Mesquite Apartments</t>
  </si>
  <si>
    <t>2749 Interstate 30, Mesquite, TX 75150</t>
  </si>
  <si>
    <t>Crown Apartments</t>
  </si>
  <si>
    <t>3434 Hidalgo dr</t>
  </si>
  <si>
    <t>The Reserves at Sage Grove</t>
  </si>
  <si>
    <t>NEQ Bellaire Blvd and Old Orchard Ln</t>
  </si>
  <si>
    <t>Sherry Pointe</t>
  </si>
  <si>
    <t>NEQ of E Arkansas Ln and Sherry St</t>
  </si>
  <si>
    <t>Autumn Parc</t>
  </si>
  <si>
    <t>Approx 1915 W Arkansas Ln</t>
  </si>
  <si>
    <t>Vista Ridge Parc</t>
  </si>
  <si>
    <t>SEQ Vista Ridge Mall Dr and Lake Vista Dr</t>
  </si>
  <si>
    <t>The Flats at Baker</t>
  </si>
  <si>
    <t>Approx 2500 Baker Dr</t>
  </si>
  <si>
    <t>Reserve at Nevills</t>
  </si>
  <si>
    <t>874 Nevills Road</t>
  </si>
  <si>
    <t>Blue Buckle Lofts</t>
  </si>
  <si>
    <t>200 South Columbus Street</t>
  </si>
  <si>
    <t>Westwind of Sulphur Springs</t>
  </si>
  <si>
    <t>Approximately 1410 ft East of SEC IH30 &amp;amp; Texas Street</t>
  </si>
  <si>
    <t>Legacy Trails of Sulphur Springs</t>
  </si>
  <si>
    <t>Approximately 1450 ft East of SEC IH30 &amp;amp; Texas Street</t>
  </si>
  <si>
    <t>Tennison Rd</t>
  </si>
  <si>
    <t>Mt. Pleasant Trails</t>
  </si>
  <si>
    <t>W side of Harts Bluff Rd, N of IH 30</t>
  </si>
  <si>
    <t>Mt. Pleasant Crossing</t>
  </si>
  <si>
    <t>NWC IH 30 and Harts Bluff Rd</t>
  </si>
  <si>
    <t>1223 E Grande Blvd</t>
  </si>
  <si>
    <t>Glenwood Gardens</t>
  </si>
  <si>
    <t>111 Barron Ave.</t>
  </si>
  <si>
    <t>Reserve at Mott</t>
  </si>
  <si>
    <t>Approx 310 Mott Road</t>
  </si>
  <si>
    <t>The Orchards at Pershing</t>
  </si>
  <si>
    <t>1703 Pershing Avenue</t>
  </si>
  <si>
    <t>Ridgebrook Senior Village</t>
  </si>
  <si>
    <t>SEC N University Dr and NE Stallings Dr</t>
  </si>
  <si>
    <t>12 Oaks</t>
  </si>
  <si>
    <t>2405 Highway 12</t>
  </si>
  <si>
    <t>Vidor</t>
  </si>
  <si>
    <t>Orange</t>
  </si>
  <si>
    <t>GardenWalk of Nacogdoches</t>
  </si>
  <si>
    <t>3279 N. University Dr.</t>
  </si>
  <si>
    <t>Lufkin Trails</t>
  </si>
  <si>
    <t>Lufkin Terrace</t>
  </si>
  <si>
    <t>NEQ Allendale Dr and S John Redditt Dr</t>
  </si>
  <si>
    <t>Heritage West Beaumont</t>
  </si>
  <si>
    <t>West side of Wendelin Drive, South of 6005 College Street</t>
  </si>
  <si>
    <t>Abiding Grace</t>
  </si>
  <si>
    <t>Northeast Quadrant of Cardinal Dr. and Fannett Rd.</t>
  </si>
  <si>
    <t>Beaumont Crossing</t>
  </si>
  <si>
    <t>1125 N 11th St</t>
  </si>
  <si>
    <t>114 Woodway Drive</t>
  </si>
  <si>
    <t>Park Row Katy Living</t>
  </si>
  <si>
    <t>NW Quadrant of Park Row Drive and Greenhouse Rd</t>
  </si>
  <si>
    <t>The Laurel at Cypresswood</t>
  </si>
  <si>
    <t>E Side of TX-249, N of Perry Rd</t>
  </si>
  <si>
    <t>The Laurel at Blackhawk</t>
  </si>
  <si>
    <t>9205 Wayfarer Ln</t>
  </si>
  <si>
    <t>Park Pointe Village</t>
  </si>
  <si>
    <t>Approx 22110 TX 494 Loop</t>
  </si>
  <si>
    <t>Blackhawk Village</t>
  </si>
  <si>
    <t>9302 and 9222 Fuqua Street</t>
  </si>
  <si>
    <t>Copper Grove Village</t>
  </si>
  <si>
    <t>SEC of Highway 6N and Huffmeister Road</t>
  </si>
  <si>
    <t>Saddle Creek Village</t>
  </si>
  <si>
    <t>Approx 16000 Kuykendahl Road</t>
  </si>
  <si>
    <t>Park Boulevard Lofts</t>
  </si>
  <si>
    <t>SEC of Blackhawk Blvd and Texas Sage Drive</t>
  </si>
  <si>
    <t>Cypress Crossing</t>
  </si>
  <si>
    <t>5902 and 5909 Cypress Street</t>
  </si>
  <si>
    <t>Pine Springs Senior Village</t>
  </si>
  <si>
    <t>SEC of Brown Road and SH 249</t>
  </si>
  <si>
    <t>Knoll Street Crossing</t>
  </si>
  <si>
    <t>1938 Knoll Street</t>
  </si>
  <si>
    <t>1760 Allen Genoa Living</t>
  </si>
  <si>
    <t>1760 Allen Genoa Road</t>
  </si>
  <si>
    <t>12733 Shadow Creek Senior Living</t>
  </si>
  <si>
    <t>12733 Shadow Creek Parkway</t>
  </si>
  <si>
    <t>Fuqua Village</t>
  </si>
  <si>
    <t>NWC of Fuqua Street and Aldis Street</t>
  </si>
  <si>
    <t>Tavenor Village</t>
  </si>
  <si>
    <t>SWQ of Tavenor Lane and Clearwood Drive</t>
  </si>
  <si>
    <t>Hartwood at Harrisburg</t>
  </si>
  <si>
    <t>7634 Harrisburg Blvd.</t>
  </si>
  <si>
    <t>Retreat at Hall Road</t>
  </si>
  <si>
    <t>North side of Hall Road, East of 7931 Hall Road</t>
  </si>
  <si>
    <t>Heritage at Telephone Road</t>
  </si>
  <si>
    <t>10817 Telephone Road</t>
  </si>
  <si>
    <t>Isabelle Lofts</t>
  </si>
  <si>
    <t>11826 Riceville School Rd</t>
  </si>
  <si>
    <t>The Howard</t>
  </si>
  <si>
    <t>NWQ Retton Dr and Northwest Fwy</t>
  </si>
  <si>
    <t>Ellington Villas</t>
  </si>
  <si>
    <t>Rowlett Road</t>
  </si>
  <si>
    <t>Fallbrook Villas</t>
  </si>
  <si>
    <t>7730 Fallbrook Drive</t>
  </si>
  <si>
    <t>The Upland</t>
  </si>
  <si>
    <t>1430 Upland Dr</t>
  </si>
  <si>
    <t>NHH Avenue C</t>
  </si>
  <si>
    <t>approx. 7501 Harrisburg Blvd.</t>
  </si>
  <si>
    <t>NHH Fuqua</t>
  </si>
  <si>
    <t>approx. 8707 Fuqua Street</t>
  </si>
  <si>
    <t>Crossroads at Shadow Creek</t>
  </si>
  <si>
    <t>SEQ Discovery Bay Dr and Business Center Dr</t>
  </si>
  <si>
    <t>Ellington Pointe Apartments</t>
  </si>
  <si>
    <t>Approx 11300 S Sam Houston Pkwy E</t>
  </si>
  <si>
    <t>Trinity East Phoenix Project</t>
  </si>
  <si>
    <t>2750 Live Oak Street</t>
  </si>
  <si>
    <t>West side of Kingwood Place, Dr., south of Kingwood Medical Drive</t>
  </si>
  <si>
    <t>Felicity Oaks</t>
  </si>
  <si>
    <t>SEC Richmond Ave and Las Palmas St</t>
  </si>
  <si>
    <t>Shepherd Place</t>
  </si>
  <si>
    <t>7301 N Shepherd Drive</t>
  </si>
  <si>
    <t>Lost Oaks</t>
  </si>
  <si>
    <t>810 Oak Street</t>
  </si>
  <si>
    <t>Richey Lofts</t>
  </si>
  <si>
    <t>2719 S Richey Street</t>
  </si>
  <si>
    <t>Crossroads at Gemini</t>
  </si>
  <si>
    <t>SEQ Bay Area Blvd and Gemini Ave</t>
  </si>
  <si>
    <t>The Sasha</t>
  </si>
  <si>
    <t>1401 Grove Boulevard</t>
  </si>
  <si>
    <t>Stella at Oak Springs</t>
  </si>
  <si>
    <t>2900 Oak Springs Drive</t>
  </si>
  <si>
    <t>Forest North</t>
  </si>
  <si>
    <t>13424 Lyndhurst Street</t>
  </si>
  <si>
    <t>The Roz</t>
  </si>
  <si>
    <t>SEQ Parker Ln and Woodward St</t>
  </si>
  <si>
    <t>Mercado Studios</t>
  </si>
  <si>
    <t>1302 South 1st Street</t>
  </si>
  <si>
    <t>Settlement Estates</t>
  </si>
  <si>
    <t>149 Settlement Dr</t>
  </si>
  <si>
    <t>Bastrop</t>
  </si>
  <si>
    <t>201 Amarillo Street</t>
  </si>
  <si>
    <t>24801 South US 87</t>
  </si>
  <si>
    <t>Approx 24150 South US 87</t>
  </si>
  <si>
    <t>Serenity Woods</t>
  </si>
  <si>
    <t>East side of Harvey Road @ Veterans Parkway</t>
  </si>
  <si>
    <t>College Station</t>
  </si>
  <si>
    <t>Avenue Heights</t>
  </si>
  <si>
    <t>2600 Illinois Avenue</t>
  </si>
  <si>
    <t>Reliance Road Seniors</t>
  </si>
  <si>
    <t>Old Reliance Rd</t>
  </si>
  <si>
    <t>Avanti Legacy Creekside</t>
  </si>
  <si>
    <t>1726 Harvey Mitchell Pkwy S</t>
  </si>
  <si>
    <t>Abbington at Waters Dairy</t>
  </si>
  <si>
    <t>SEQ of 31st St and Waters Dairy Rd</t>
  </si>
  <si>
    <t>Temple</t>
  </si>
  <si>
    <t>Brenham Crossing</t>
  </si>
  <si>
    <t>N side of US Hwy 290, W of Westwood Ln</t>
  </si>
  <si>
    <t>Teague Seniors</t>
  </si>
  <si>
    <t>740 Hwy 84</t>
  </si>
  <si>
    <t>Teague</t>
  </si>
  <si>
    <t>Freestone</t>
  </si>
  <si>
    <t>Abbington Station</t>
  </si>
  <si>
    <t>SEC of 7th Street and Austin Street</t>
  </si>
  <si>
    <t>Pleasanton</t>
  </si>
  <si>
    <t>Atascosa</t>
  </si>
  <si>
    <t>The Residence at Barrons Creek</t>
  </si>
  <si>
    <t>606 E Main St</t>
  </si>
  <si>
    <t>Fredericksburg</t>
  </si>
  <si>
    <t>Gillespie</t>
  </si>
  <si>
    <t>River Rock Apartments</t>
  </si>
  <si>
    <t>NWQ Lowrance Dr and Mathison St</t>
  </si>
  <si>
    <t>The Blue Heron Flats</t>
  </si>
  <si>
    <t>1710 Hwy 97</t>
  </si>
  <si>
    <t>Jourdanton</t>
  </si>
  <si>
    <t>Hill Haus</t>
  </si>
  <si>
    <t>S side of N Adams St, E of W Lower Crabapple Rd</t>
  </si>
  <si>
    <t>North Ellison Drive Living</t>
  </si>
  <si>
    <t>SW Quadrant of N Ellison Drive and Military Drive</t>
  </si>
  <si>
    <t>17725 La Cantera Living</t>
  </si>
  <si>
    <t>17725 Babcock Road</t>
  </si>
  <si>
    <t>Avanti Timber View</t>
  </si>
  <si>
    <t>3281 Timber View Dr</t>
  </si>
  <si>
    <t>Rainbow Lofts</t>
  </si>
  <si>
    <t>15838 San Pedro Avenue</t>
  </si>
  <si>
    <t>Vista at Reed</t>
  </si>
  <si>
    <t>8401 Reed Road</t>
  </si>
  <si>
    <t>The Nave</t>
  </si>
  <si>
    <t>19480 Blanco Rd</t>
  </si>
  <si>
    <t>Randolph Square</t>
  </si>
  <si>
    <t>5494 Randolph Blvd</t>
  </si>
  <si>
    <t>Park at North Hills</t>
  </si>
  <si>
    <t>7550 N Loop 1604 W</t>
  </si>
  <si>
    <t>Ridgewood Bend</t>
  </si>
  <si>
    <t>Ridgewood Pkwy (E side of Ridgewood Pkwy 500 ft from E Sontera Bvd)</t>
  </si>
  <si>
    <t>Moursund Lofts</t>
  </si>
  <si>
    <t>144 Moursund Blvd</t>
  </si>
  <si>
    <t>Hilltop Villas</t>
  </si>
  <si>
    <t>932 and 934 Toepperwein Street</t>
  </si>
  <si>
    <t>Converse</t>
  </si>
  <si>
    <t>Remington Crossing</t>
  </si>
  <si>
    <t>Kitty Hawk Road and Lone Shadow Trail</t>
  </si>
  <si>
    <t>425 San Pedro Ave</t>
  </si>
  <si>
    <t>Avanti North Creek</t>
  </si>
  <si>
    <t>SEQ Eisenhauer Rd &amp;amp; Midcrown Dr</t>
  </si>
  <si>
    <t>Vista West</t>
  </si>
  <si>
    <t>SE of the intersection of Military Dr W and W Loop 1604 N</t>
  </si>
  <si>
    <t>901 John Stockbauer Dr</t>
  </si>
  <si>
    <t>Majestic Villas</t>
  </si>
  <si>
    <t>1420 Senator Carlos Truan</t>
  </si>
  <si>
    <t>Kingsville</t>
  </si>
  <si>
    <t>Kleberg</t>
  </si>
  <si>
    <t>Corpus Christi Lofts</t>
  </si>
  <si>
    <t>6502 Holly Rd</t>
  </si>
  <si>
    <t>MillPond at Main</t>
  </si>
  <si>
    <t>approx 2509 E. Main Street</t>
  </si>
  <si>
    <t>1930 Loop 428</t>
  </si>
  <si>
    <t>MillPond at Alice</t>
  </si>
  <si>
    <t>2015 S. Cameron Street</t>
  </si>
  <si>
    <t>557 Lofts</t>
  </si>
  <si>
    <t>SEC of Ramon Ayala Dr &amp;amp; 15th St</t>
  </si>
  <si>
    <t>Casitas Palmettos</t>
  </si>
  <si>
    <t>4160 Old Port Isabel RD</t>
  </si>
  <si>
    <t>3580 San Jacinto Rd</t>
  </si>
  <si>
    <t>Avanti Legacy del Sol</t>
  </si>
  <si>
    <t>NWC Ruben M. Torres Blvd. &amp;amp; Laredo Rd.</t>
  </si>
  <si>
    <t>Avanti Legacy Monterrey</t>
  </si>
  <si>
    <t>2005 Mercedes Rd.</t>
  </si>
  <si>
    <t>Avanti Legacy Primrose</t>
  </si>
  <si>
    <t>296 Tandy Rd.</t>
  </si>
  <si>
    <t>Avanti Legacy Lyon</t>
  </si>
  <si>
    <t>NEQ of Laredo Rd. and Basque Dr.</t>
  </si>
  <si>
    <t>Ruben Torres Lofts</t>
  </si>
  <si>
    <t>350' N of the NEC of W Ruben M Torres Blvd and Laredo Road</t>
  </si>
  <si>
    <t>Kirby Crossing Apartments</t>
  </si>
  <si>
    <t>NE side Kirby Dr at Fisk St</t>
  </si>
  <si>
    <t>The Tandy</t>
  </si>
  <si>
    <t>N side of W Alton Gloor Blvd at La Salida Dr</t>
  </si>
  <si>
    <t>Sprague Villas</t>
  </si>
  <si>
    <t>Sprague and S Mccoll Rd</t>
  </si>
  <si>
    <t>Carriqui</t>
  </si>
  <si>
    <t>NEQ W Ruben M Torres Sr Blvd and Mercedes Rd</t>
  </si>
  <si>
    <t>Avanti Legacy Palma</t>
  </si>
  <si>
    <t>SEC of Laredo Rd. &amp;amp; Morrison Rd.</t>
  </si>
  <si>
    <t>Pendleton Square</t>
  </si>
  <si>
    <t>Doctors Memorial Drive and Medical Drive</t>
  </si>
  <si>
    <t>Alton Gloor Lofts</t>
  </si>
  <si>
    <t>Approx 4303 W Alton Gloor Boulevard</t>
  </si>
  <si>
    <t>Canyon Apartments</t>
  </si>
  <si>
    <t>1701 Canyon Circle</t>
  </si>
  <si>
    <t>Roosevelt Lofts</t>
  </si>
  <si>
    <t>50 N Chadbourne St</t>
  </si>
  <si>
    <t>Skyway Gardens II</t>
  </si>
  <si>
    <t>SEC of S. Walker Street and Lechuguilla</t>
  </si>
  <si>
    <t>Meadow View Estates</t>
  </si>
  <si>
    <t>NWQ of Santiesteban Lane and Buntline Drive</t>
  </si>
  <si>
    <t>Homestead Meadows South</t>
  </si>
  <si>
    <t>Laureles Del Este II</t>
  </si>
  <si>
    <t>SWQ of Fabens Road and Citizens Transfer Station Road</t>
  </si>
  <si>
    <t>Fabens</t>
  </si>
  <si>
    <t>220, 233, and 237 N. Nevarez Rd.</t>
  </si>
  <si>
    <t>Patriot Place II</t>
  </si>
  <si>
    <t>E side of Kenworthy St, N of Diana Dr</t>
  </si>
  <si>
    <t xml:space="preserve">General </t>
  </si>
  <si>
    <t>Version Date:  January 11, 2023</t>
  </si>
  <si>
    <t>Hughes House</t>
  </si>
  <si>
    <t>4830 E. Rosedale Street and 4908 E. Rosedale Street</t>
  </si>
  <si>
    <t>Houston 150 Bayou Apartments</t>
  </si>
  <si>
    <t xml:space="preserve">Approx. 6970 Portwest Drive </t>
  </si>
  <si>
    <t>Montrose Valley Apartments</t>
  </si>
  <si>
    <t>2200 Montrose Place</t>
  </si>
  <si>
    <t>Belton</t>
  </si>
  <si>
    <t>Cherry Village Apartments</t>
  </si>
  <si>
    <t>724 E Avenue N</t>
  </si>
  <si>
    <t>Cedar Grove Estates I and II</t>
  </si>
  <si>
    <t>1000 S 8th St; 306 W Avenue D</t>
  </si>
  <si>
    <t>Buckholts; Rosebud</t>
  </si>
  <si>
    <t>76518; 76570</t>
  </si>
  <si>
    <t>Milam; Falls</t>
  </si>
  <si>
    <t>48331950100; 48145000700</t>
  </si>
  <si>
    <t>Wells Manor</t>
  </si>
  <si>
    <t>6 Wright Patman Drive / 70 Manor Loop</t>
  </si>
  <si>
    <t>Wells</t>
  </si>
  <si>
    <t>Cherokee</t>
  </si>
  <si>
    <t>Mill Run</t>
  </si>
  <si>
    <t>55 Mill Run Circle</t>
  </si>
  <si>
    <t>Elkhart</t>
  </si>
  <si>
    <t>Weslaco Village</t>
  </si>
  <si>
    <t>1601 S. Bridge Ave.</t>
  </si>
  <si>
    <t>Weslaco</t>
  </si>
  <si>
    <t>Longview Square</t>
  </si>
  <si>
    <t>1600 and 1602 Pine Tree Rd.</t>
  </si>
  <si>
    <t>Miranda Sprague</t>
  </si>
  <si>
    <t>El Jardin</t>
  </si>
  <si>
    <t>1114 E Levee St</t>
  </si>
  <si>
    <t>SavannahPark of Keene</t>
  </si>
  <si>
    <t>213 W. 4th Street</t>
  </si>
  <si>
    <t>Keene</t>
  </si>
  <si>
    <t>Johnson</t>
  </si>
  <si>
    <t>Canyon Lofts</t>
  </si>
  <si>
    <t>SEC 13th Ave and 18th St</t>
  </si>
  <si>
    <t>Daniel Sailler</t>
  </si>
  <si>
    <t>Sweetwater Station</t>
  </si>
  <si>
    <t>1105 E. Broadway Ave. &amp; 212 Bawcom Street</t>
  </si>
  <si>
    <t>Sweetwater</t>
  </si>
  <si>
    <t>Nolan</t>
  </si>
  <si>
    <t>Brian Kimes</t>
  </si>
  <si>
    <t>Juniper Pointe Apartments</t>
  </si>
  <si>
    <t>SW of Village Dr and CR 151</t>
  </si>
  <si>
    <t>Kaufman</t>
  </si>
  <si>
    <t>Reserve at Palestine</t>
  </si>
  <si>
    <t>3310 S. Loop 256</t>
  </si>
  <si>
    <t>Palestine</t>
  </si>
  <si>
    <t>Brian McGeady</t>
  </si>
  <si>
    <t>Marshall Crossing</t>
  </si>
  <si>
    <t>SEQ Decker Dr and East End Blvd S</t>
  </si>
  <si>
    <t>Michael Fogel</t>
  </si>
  <si>
    <t>Royal Gardens Lufkin</t>
  </si>
  <si>
    <t>Approximately 110 Harmony Hill Drive</t>
  </si>
  <si>
    <t>Noor Jooma</t>
  </si>
  <si>
    <t>Providence on Park</t>
  </si>
  <si>
    <t>Southwest Quadrant of Park Road N &amp; Hwy 69</t>
  </si>
  <si>
    <t>Lumberton</t>
  </si>
  <si>
    <t>Hardin</t>
  </si>
  <si>
    <t>Tomball Senior Village</t>
  </si>
  <si>
    <t>SEC of Medical Complex Drive and SH 249</t>
  </si>
  <si>
    <t>Carver Ridge Apartments</t>
  </si>
  <si>
    <t>SEQ County Road 137 and County Road 1660</t>
  </si>
  <si>
    <t>Hutto</t>
  </si>
  <si>
    <t>Williamson</t>
  </si>
  <si>
    <t>The Reserves at Holdsworth</t>
  </si>
  <si>
    <t>NWQ Paschal Ave and Holdsworth Dr.</t>
  </si>
  <si>
    <t>FishPond at Alice</t>
  </si>
  <si>
    <t>Approx. 300 &amp; 320 E 3rd Street</t>
  </si>
  <si>
    <t>Del Rio Lofts</t>
  </si>
  <si>
    <t>Newton Dr approx 500' east of Dodson Ave</t>
  </si>
  <si>
    <t>Del Rio</t>
  </si>
  <si>
    <t>Val Verde</t>
  </si>
  <si>
    <t>Eagles Gate Apartments</t>
  </si>
  <si>
    <t>2420 El Indio Hwy</t>
  </si>
  <si>
    <t>Eagle Pass</t>
  </si>
  <si>
    <t>Maverick</t>
  </si>
  <si>
    <t>Hemley Palms</t>
  </si>
  <si>
    <t>230 Hemley Road</t>
  </si>
  <si>
    <t>Vinton</t>
  </si>
  <si>
    <t>Sun Pointe</t>
  </si>
  <si>
    <t>4647 Maxwell Ave</t>
  </si>
  <si>
    <t>21166</t>
  </si>
  <si>
    <t>Mountain View Estates</t>
  </si>
  <si>
    <t>approx 350 feet in the NWQ of Justice and Garment Road</t>
  </si>
  <si>
    <t>Roy Lopez</t>
  </si>
  <si>
    <t>Uvalde Villas</t>
  </si>
  <si>
    <t>Uvalde Ave. (east of S 10th St.)</t>
  </si>
  <si>
    <t>McAllen</t>
  </si>
  <si>
    <t>Price Lofts</t>
  </si>
  <si>
    <t>54 South Price Road</t>
  </si>
  <si>
    <t>Jake Mooney</t>
  </si>
  <si>
    <t>Avanti Legacy Violet Parc</t>
  </si>
  <si>
    <t>4601 N. McColl St.</t>
  </si>
  <si>
    <t>San Angelo Crossing</t>
  </si>
  <si>
    <t>NWQ Northwest Dr and W Houston Harte Expy</t>
  </si>
  <si>
    <t>San Angelo Terrace</t>
  </si>
  <si>
    <t>W side of Appaloosa Trail, S of Hwy 67</t>
  </si>
  <si>
    <t>Palms at Blucher Park</t>
  </si>
  <si>
    <t>209 S. Carancahua &amp; 209, 217, 223, 227 S. Tancahua</t>
  </si>
  <si>
    <t>Village at Perrin Beitel</t>
  </si>
  <si>
    <t>2611 NE Loop 410</t>
  </si>
  <si>
    <t>Snowden Apartments</t>
  </si>
  <si>
    <t>7223 Snowden Road</t>
  </si>
  <si>
    <t>Freedom's Path at Waco</t>
  </si>
  <si>
    <t>4800 Memorial Drive, Buildings 19, 20. 21 and adjacent land</t>
  </si>
  <si>
    <t>Paige Estates</t>
  </si>
  <si>
    <t>826 South 11th Street</t>
  </si>
  <si>
    <t>McLennan</t>
  </si>
  <si>
    <t>Cypress Creek Temple</t>
  </si>
  <si>
    <t>SWC of West Adams Avenue and South Cedar Road</t>
  </si>
  <si>
    <t>Stuart Shaw</t>
  </si>
  <si>
    <t>Supportive</t>
  </si>
  <si>
    <t>Saison North</t>
  </si>
  <si>
    <t>10010 N Capital of Texas Hwy</t>
  </si>
  <si>
    <t>June West</t>
  </si>
  <si>
    <t>NWC W Koenig Ln and Grover Ave</t>
  </si>
  <si>
    <t>New Hope Housing Ennis</t>
  </si>
  <si>
    <t>Approximately 1846 Ennis Street</t>
  </si>
  <si>
    <t>Manson Place</t>
  </si>
  <si>
    <t>SWQ of Reeves Steet &amp; Scott Street</t>
  </si>
  <si>
    <t>Scott Puffer</t>
  </si>
  <si>
    <t>Hawthorn Terrace</t>
  </si>
  <si>
    <t>Approximately 3103 Hayes Road</t>
  </si>
  <si>
    <t>Boulevard 61</t>
  </si>
  <si>
    <t>6101 Richmond Avenue</t>
  </si>
  <si>
    <t>Janine Sisak</t>
  </si>
  <si>
    <t>OST Lofts</t>
  </si>
  <si>
    <t>5520 Old Spanish Trail</t>
  </si>
  <si>
    <t>Acadia Terrace</t>
  </si>
  <si>
    <t>Appr. 6002 Rogerdale</t>
  </si>
  <si>
    <t>Campanile on Minimax</t>
  </si>
  <si>
    <t>SEC of Minimax Dr. &amp; West Loop 610 North</t>
  </si>
  <si>
    <t>Beaumont Pioneer Crossing</t>
  </si>
  <si>
    <t>Approx. 9449 US-287 South</t>
  </si>
  <si>
    <t>Longview Crossing</t>
  </si>
  <si>
    <t>SWQ E Hawkins Pkwy and Good Shepherd Way</t>
  </si>
  <si>
    <t>Skyline at Cedar Crest</t>
  </si>
  <si>
    <t>2720 East Kiest Blvd</t>
  </si>
  <si>
    <t>Eleanor M.C. Fanning</t>
  </si>
  <si>
    <t>Reserve at Shiloh</t>
  </si>
  <si>
    <t>1102 N Shiloh Road</t>
  </si>
  <si>
    <t>Garland</t>
  </si>
  <si>
    <t>Magnolia Lofts</t>
  </si>
  <si>
    <t>300 E Magnolia Avenue</t>
  </si>
  <si>
    <t>Jason Arechiga</t>
  </si>
  <si>
    <t>Clifton Riverside</t>
  </si>
  <si>
    <t>2400 Block of E Belknap St</t>
  </si>
  <si>
    <t>Kiva East</t>
  </si>
  <si>
    <t>SWQ East Side Ave and S Fitzhugh Ave</t>
  </si>
  <si>
    <t>Parkside on Carrier</t>
  </si>
  <si>
    <t>1217 S. Carrier Parkway</t>
  </si>
  <si>
    <t>Oaklawn Place</t>
  </si>
  <si>
    <t>5717-5725 Sadler Circle</t>
  </si>
  <si>
    <t>Cypress Creek Apartment Homes at Forest Lane</t>
  </si>
  <si>
    <t>11520 North Central Expressway</t>
  </si>
  <si>
    <t>Mariposa Apartment Homes at Communications Parkway</t>
  </si>
  <si>
    <t>4.5 Acres Near the NEC of Communications Parkway and Spring Creek Parkway</t>
  </si>
  <si>
    <t>Plano</t>
  </si>
  <si>
    <t>Collin</t>
  </si>
  <si>
    <t>The Heights at MacArthur</t>
  </si>
  <si>
    <t>400 S. MacArthur Blvd.</t>
  </si>
  <si>
    <t>Adrian Iglesias</t>
  </si>
  <si>
    <t>Parmore Jupiter Road</t>
  </si>
  <si>
    <t>SWQ of E Parker Rd and Jupiter Rd</t>
  </si>
  <si>
    <t>Heritage at Abilene</t>
  </si>
  <si>
    <t>1101 S 9th St</t>
  </si>
  <si>
    <t>Inn Town Lofts</t>
  </si>
  <si>
    <t>1202 Main Street</t>
  </si>
  <si>
    <t>Cj Lintner</t>
  </si>
  <si>
    <t>Karla Burck</t>
  </si>
  <si>
    <t>Jim Markel</t>
  </si>
  <si>
    <t>Kelly Garrett</t>
  </si>
  <si>
    <t>Lora Myrick</t>
  </si>
  <si>
    <t>Kent Hance</t>
  </si>
  <si>
    <t>Dan Sailler III</t>
  </si>
  <si>
    <t>Breck Kean</t>
  </si>
  <si>
    <t>Ginger McGuire</t>
  </si>
  <si>
    <t>Tom Huth</t>
  </si>
  <si>
    <t>Sara Reidy</t>
  </si>
  <si>
    <t>Darren Smith</t>
  </si>
  <si>
    <t>Christopher Shear</t>
  </si>
  <si>
    <t>Ana Padilla</t>
  </si>
  <si>
    <t>Jervon Harris</t>
  </si>
  <si>
    <t>Chris Applequist</t>
  </si>
  <si>
    <t>Alan Naul</t>
  </si>
  <si>
    <t>Kevin Eden</t>
  </si>
  <si>
    <t>April Engstrom</t>
  </si>
  <si>
    <t>Deepak Sulakhe</t>
  </si>
  <si>
    <t>David Yarden</t>
  </si>
  <si>
    <t>Sheri Wilhelm</t>
  </si>
  <si>
    <t>Jack Traeger</t>
  </si>
  <si>
    <t>Wallace Reed</t>
  </si>
  <si>
    <t>Casey Bump</t>
  </si>
  <si>
    <t>Emily Abeln</t>
  </si>
  <si>
    <t>Melissa Fisher</t>
  </si>
  <si>
    <t>Bill Fisher</t>
  </si>
  <si>
    <t>Mary-Margaret Lemons</t>
  </si>
  <si>
    <t>Monique Chavoya</t>
  </si>
  <si>
    <t>Caryn Winter</t>
  </si>
  <si>
    <t>Jarrod Burgess</t>
  </si>
  <si>
    <t>Emanuel Glockzin</t>
  </si>
  <si>
    <t>Betsy Brown</t>
  </si>
  <si>
    <t>Shawn Smith</t>
  </si>
  <si>
    <t>Chase Tovey</t>
  </si>
  <si>
    <t>Tamea Dula</t>
  </si>
  <si>
    <t>Jeremy Bartholomew</t>
  </si>
  <si>
    <t>Carrie Ford Compton</t>
  </si>
  <si>
    <t>Jessica Mullins</t>
  </si>
  <si>
    <t>Sarah Andre</t>
  </si>
  <si>
    <t>Robin Smith</t>
  </si>
  <si>
    <t>Greg Whiteley</t>
  </si>
  <si>
    <t>Jot Couch</t>
  </si>
  <si>
    <t>Marie Compton</t>
  </si>
  <si>
    <t>Jennifer Bartlett</t>
  </si>
  <si>
    <t>Daniel Werwath</t>
  </si>
  <si>
    <t>Alex Young</t>
  </si>
  <si>
    <t>William Young</t>
  </si>
  <si>
    <t>Ellen Moskalik</t>
  </si>
  <si>
    <t>Carlos Richiez</t>
  </si>
  <si>
    <t>Zachary Cavender</t>
  </si>
  <si>
    <t>Larry Blaser</t>
  </si>
  <si>
    <t>Manish Verma</t>
  </si>
  <si>
    <t>Janice Degollado</t>
  </si>
  <si>
    <t>James Mansell</t>
  </si>
  <si>
    <t>Mark Nightingale</t>
  </si>
  <si>
    <t>Ron Lastimosa</t>
  </si>
  <si>
    <t>Katie Stewart Anchondo</t>
  </si>
  <si>
    <t>Amay Inamdar</t>
  </si>
  <si>
    <t>Jim Boyd</t>
  </si>
  <si>
    <t>Roger Canales</t>
  </si>
  <si>
    <t>Lauren Avioli</t>
  </si>
  <si>
    <t>Nathan Kelley</t>
  </si>
  <si>
    <t>Jela Paul</t>
  </si>
  <si>
    <t>Supportive Housing</t>
  </si>
  <si>
    <t>Andrew Sinnott</t>
  </si>
  <si>
    <t>Mandi Paswaters</t>
  </si>
  <si>
    <t>Sabrina Butler</t>
  </si>
  <si>
    <t>Tillie Croxdale</t>
  </si>
  <si>
    <t>Mark Gilbert</t>
  </si>
  <si>
    <t>Julia Spann</t>
  </si>
  <si>
    <t>Sally Gaskin</t>
  </si>
  <si>
    <t>Michael Bernstein</t>
  </si>
  <si>
    <t>Dick Hall</t>
  </si>
  <si>
    <t>Rick Deyoe</t>
  </si>
  <si>
    <t>Alma Cobb</t>
  </si>
  <si>
    <t>Ryan Zent</t>
  </si>
  <si>
    <t>Bronte Bejarano</t>
  </si>
  <si>
    <t>Toby Williams</t>
  </si>
  <si>
    <t>Nicholas Walsh</t>
  </si>
  <si>
    <t>Dan Wilson</t>
  </si>
  <si>
    <t>Carine Yhap</t>
  </si>
  <si>
    <t>Brian Flaherty</t>
  </si>
  <si>
    <t>Bryan Schneider</t>
  </si>
  <si>
    <t>Byron Burkhalter</t>
  </si>
  <si>
    <t>Mark Willson</t>
  </si>
  <si>
    <t>Lucila Diaz</t>
  </si>
  <si>
    <t>Jose Gonzalez</t>
  </si>
  <si>
    <t>Jennifer Gonzalez</t>
  </si>
  <si>
    <t>Mark Moseley</t>
  </si>
  <si>
    <t>Leo Barrera</t>
  </si>
  <si>
    <t>Daniel Sailler III</t>
  </si>
  <si>
    <t>Doak Brown</t>
  </si>
  <si>
    <t>Mark Mayfield</t>
  </si>
  <si>
    <t>Victoria Spicer</t>
  </si>
  <si>
    <t>Satish Bhaskar</t>
  </si>
  <si>
    <t>Bobby Bowling</t>
  </si>
  <si>
    <t>Demetrio Jimenez</t>
  </si>
  <si>
    <t>Ike Monty</t>
  </si>
  <si>
    <t>48381020600, 48375010700</t>
  </si>
  <si>
    <t>Russ Michaels</t>
  </si>
  <si>
    <t>Mary‐Margaret Lemons</t>
  </si>
  <si>
    <t>Craig Taylor</t>
  </si>
  <si>
    <t>Sallie Burchett</t>
  </si>
  <si>
    <t>Steve Lollis</t>
  </si>
  <si>
    <t>FKA 21003 Supp. Credit</t>
  </si>
  <si>
    <t>FKA 21004 Supp. Credit</t>
  </si>
  <si>
    <t>FKA 21024 Supp. Credit</t>
  </si>
  <si>
    <t>FKA 21027 Supp. Credit</t>
  </si>
  <si>
    <t>FKA 21032 Supp. Credit</t>
  </si>
  <si>
    <t>FKA 21033 Supp. Credit</t>
  </si>
  <si>
    <t>FKA 21035 Supp. Credit</t>
  </si>
  <si>
    <t>FKA 21038 Supp. Credit</t>
  </si>
  <si>
    <t>FKA 21017 Supp. Credit</t>
  </si>
  <si>
    <t>FKA 21039 Supp. Credit</t>
  </si>
  <si>
    <t>FKA 21048 Supp. Credit</t>
  </si>
  <si>
    <t>FKA 21051 Supp. Credit</t>
  </si>
  <si>
    <t>FKA 21052 Supp. Credit</t>
  </si>
  <si>
    <t>FKA 21053 Supp. Credit</t>
  </si>
  <si>
    <t>FKA 21054 Supp. Credit</t>
  </si>
  <si>
    <t>FKA 21061 Supp. Credit</t>
  </si>
  <si>
    <t>FKA 21070 Supp. Credit</t>
  </si>
  <si>
    <t>FKA 21075 Supp. Credit</t>
  </si>
  <si>
    <t>FKA 21078 Supp. Credit</t>
  </si>
  <si>
    <t>FKA 21081 Supp. Credit</t>
  </si>
  <si>
    <t>FKA 21093 Supp. Credit</t>
  </si>
  <si>
    <t>FKA 21099 Supp. Credit</t>
  </si>
  <si>
    <t>FKA 21100 Supp. Credit</t>
  </si>
  <si>
    <t>FKA 21101 Supp. Credit</t>
  </si>
  <si>
    <t>FKA 21104 Supp. Credit</t>
  </si>
  <si>
    <t>FKA 21113 Supp. Credit</t>
  </si>
  <si>
    <t>FKA 21114 Supp. Credit</t>
  </si>
  <si>
    <t>FKA 21116 Supp. Credit</t>
  </si>
  <si>
    <t>FKA 21117 Supp. Credit</t>
  </si>
  <si>
    <t>FKA 21118 Supp. Credit</t>
  </si>
  <si>
    <t>FKA 21119 Supp. Credit</t>
  </si>
  <si>
    <t>FKA 21121 Supp. Credit</t>
  </si>
  <si>
    <t>FKA 21130 Supp. Credit</t>
  </si>
  <si>
    <t>FKA 21131 Supp. Credit</t>
  </si>
  <si>
    <t>FKA 21132 Supp. Credit</t>
  </si>
  <si>
    <t>FKA 21136 Supp. Credit</t>
  </si>
  <si>
    <t>FKA 21139 Supp. Credit</t>
  </si>
  <si>
    <t>FKA 21145 Supp. Credit</t>
  </si>
  <si>
    <t>FKA 21158 Supp. Credit</t>
  </si>
  <si>
    <t>FKA 23939 Supp. Credit</t>
  </si>
  <si>
    <t>FKA 21175 Supp. Credit</t>
  </si>
  <si>
    <t>FKA 21176 Supp. Credit</t>
  </si>
  <si>
    <t>FKA 21177 Supp. Credit</t>
  </si>
  <si>
    <t>FKA 21181 Supp. Credit</t>
  </si>
  <si>
    <t>FKA 21185 Supp. Credit</t>
  </si>
  <si>
    <t>FKA 21186 Supp. Credit</t>
  </si>
  <si>
    <t>FKA 21208 Supp. Credit</t>
  </si>
  <si>
    <t>FKA 21219 Supp. Credit</t>
  </si>
  <si>
    <t>FKA 21220 Supp. Credit</t>
  </si>
  <si>
    <t>FKA 21221 Supp. Credit</t>
  </si>
  <si>
    <t>FKA 21228 Supp. Credit</t>
  </si>
  <si>
    <t>FKA 21235 Supp. Credit</t>
  </si>
  <si>
    <t>FKA 21264 Supp. Credit</t>
  </si>
  <si>
    <t>FKA 21274 Supp. Credit</t>
  </si>
  <si>
    <t>FKA 21283 Supp. Credit</t>
  </si>
  <si>
    <t>FKA 21289 Supp. Credit</t>
  </si>
  <si>
    <t>FKA 21290 Supp. Credit</t>
  </si>
  <si>
    <t>FKA 21292 Supp. Credit</t>
  </si>
  <si>
    <t>FKA 21312 Supp. Credit</t>
  </si>
  <si>
    <t>FKA 21317 Supp. Credit</t>
  </si>
  <si>
    <t>FKA 21318 Supp. Credit</t>
  </si>
  <si>
    <t>Justin Gregory</t>
  </si>
  <si>
    <t xml:space="preserve">Megan Lasch </t>
  </si>
  <si>
    <t>Lisa Stephens</t>
  </si>
  <si>
    <t>Matt Gillam</t>
  </si>
  <si>
    <t>Josefina Garcia</t>
  </si>
  <si>
    <t>Tom Deloye</t>
  </si>
  <si>
    <t>Donna W. Rickenbacker</t>
  </si>
  <si>
    <t>Cece Cox</t>
  </si>
  <si>
    <t>Zachary Krochtengel</t>
  </si>
  <si>
    <t>Elon Metoyer</t>
  </si>
  <si>
    <t>Justin M. Zimmerman</t>
  </si>
  <si>
    <t>Bradford McMurray</t>
  </si>
  <si>
    <t>FKA 21187 Supp. Credit</t>
  </si>
  <si>
    <t>Ryan Combs</t>
  </si>
  <si>
    <t>Vaughn C. Zimmerman</t>
  </si>
  <si>
    <t>Christopher A. Akbari</t>
  </si>
  <si>
    <t>R. L. "Bobby" Bowling IV</t>
  </si>
  <si>
    <t>Timothy Alcott</t>
  </si>
  <si>
    <t>Les Kilday</t>
  </si>
  <si>
    <t xml:space="preserve">Michael Fogel </t>
  </si>
  <si>
    <t>David Fournier</t>
  </si>
  <si>
    <t>Enrique Flores, IV</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</si>
  <si>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and has not been reviewed by staff.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amount of available credits reflected in this log will be reduced based on awards of Supplemental Credits. Applicants that identify an error in the log should contact Colin Nickells at colin.nickells@tdhca.state.tx.us as soon as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</si>
</sst>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quot;$&quot;#,##0"/>
  </numFmts>
  <fonts count="18" x14ac:knownFonts="1">
    <font>
      <sz val="11"/>
      <color rgb="FF000000"/>
      <name val="Calibri"/>
    </font>
    <font>
      <sz val="11"/>
      <color rgb="FF000000"/>
      <name val="Calibri"/>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96">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4" fillId="0" borderId="0" xfId="0" applyNumberFormat="1" applyFont="1"/>
    <xf numFmtId="0" fontId="15" fillId="0" borderId="0" xfId="0" applyFont="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17" fillId="0" borderId="0" xfId="0" applyFont="1" applyBorder="1"/>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164" fontId="8" fillId="0" borderId="0" xfId="3" applyNumberFormat="1" applyFont="1" applyAlignment="1">
      <alignment horizontal="left" indent="2"/>
    </xf>
    <xf numFmtId="0" fontId="8" fillId="0" borderId="0" xfId="0" applyFont="1" applyAlignment="1">
      <alignment horizontal="right"/>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3" applyNumberFormat="1" applyFont="1" applyFill="1"/>
    <xf numFmtId="0" fontId="4" fillId="0" borderId="0" xfId="0" applyNumberFormat="1" applyFont="1" applyFill="1" applyAlignment="1">
      <alignment horizontal="right"/>
    </xf>
    <xf numFmtId="164" fontId="8" fillId="0" borderId="0" xfId="3" quotePrefix="1" applyNumberFormat="1" applyFont="1"/>
    <xf numFmtId="164" fontId="4" fillId="0" borderId="0" xfId="0" applyNumberFormat="1" applyFont="1" applyFill="1"/>
    <xf numFmtId="0" fontId="8" fillId="0" borderId="0" xfId="0" applyFont="1" applyFill="1" applyAlignment="1">
      <alignment horizontal="left"/>
    </xf>
    <xf numFmtId="0" fontId="8" fillId="0" borderId="0" xfId="0" applyFont="1" applyFill="1" applyAlignment="1">
      <alignment horizontal="center"/>
    </xf>
    <xf numFmtId="0" fontId="13" fillId="0" borderId="0" xfId="0" applyFont="1" applyFill="1" applyAlignment="1">
      <alignment horizontal="right"/>
    </xf>
    <xf numFmtId="1" fontId="4" fillId="0" borderId="0" xfId="0" applyNumberFormat="1" applyFont="1" applyFill="1" applyAlignment="1">
      <alignment horizontal="right"/>
    </xf>
    <xf numFmtId="164" fontId="4" fillId="0" borderId="0" xfId="0" applyNumberFormat="1" applyFont="1" applyFill="1" applyAlignment="1">
      <alignment wrapText="1"/>
    </xf>
    <xf numFmtId="0" fontId="4" fillId="0" borderId="0" xfId="0" applyFont="1" applyFill="1" applyAlignment="1">
      <alignment horizontal="center" wrapText="1"/>
    </xf>
    <xf numFmtId="0" fontId="4" fillId="0" borderId="0" xfId="0" applyNumberFormat="1" applyFont="1" applyFill="1" applyAlignment="1">
      <alignment horizontal="right" wrapText="1"/>
    </xf>
    <xf numFmtId="0" fontId="0" fillId="0" borderId="0" xfId="0" applyAlignment="1">
      <alignment horizontal="center"/>
    </xf>
    <xf numFmtId="0" fontId="8" fillId="0" borderId="0" xfId="0" applyFont="1" applyFill="1" applyAlignment="1">
      <alignment horizontal="right"/>
    </xf>
    <xf numFmtId="0" fontId="4" fillId="0" borderId="0" xfId="0" applyFont="1" applyAlignment="1">
      <alignment horizontal="center"/>
    </xf>
    <xf numFmtId="3" fontId="4" fillId="0" borderId="0" xfId="0" applyNumberFormat="1" applyFont="1" applyFill="1" applyAlignment="1">
      <alignment horizontal="center" wrapText="1"/>
    </xf>
    <xf numFmtId="165" fontId="8" fillId="0" borderId="0" xfId="1" applyNumberFormat="1" applyFont="1" applyFill="1" applyAlignment="1">
      <alignment horizontal="left"/>
    </xf>
    <xf numFmtId="0" fontId="4" fillId="0" borderId="0" xfId="0" applyFont="1" applyFill="1" applyAlignment="1">
      <alignment horizontal="left" wrapText="1"/>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372"/>
  <sheetViews>
    <sheetView tabSelected="1" view="pageBreakPreview" zoomScale="90" zoomScaleNormal="91" zoomScaleSheetLayoutView="90" workbookViewId="0">
      <selection activeCell="C76" sqref="C76"/>
    </sheetView>
  </sheetViews>
  <sheetFormatPr defaultColWidth="9.140625" defaultRowHeight="12.75" x14ac:dyDescent="0.2"/>
  <cols>
    <col min="1" max="1" width="7.140625" style="56" customWidth="1"/>
    <col min="2" max="2" width="24.85546875" style="9" customWidth="1"/>
    <col min="3" max="3" width="24.42578125" style="9" customWidth="1"/>
    <col min="4" max="4" width="15.28515625" style="9" customWidth="1"/>
    <col min="5" max="5" width="3.140625" style="26" customWidth="1"/>
    <col min="6" max="6" width="6.7109375" style="9" customWidth="1"/>
    <col min="7" max="7" width="12" style="9" customWidth="1"/>
    <col min="8" max="8" width="4.140625" style="26" customWidth="1"/>
    <col min="9" max="9" width="6" style="9" customWidth="1"/>
    <col min="10" max="12" width="2.7109375" style="26" customWidth="1"/>
    <col min="13" max="13" width="8.7109375" style="9" bestFit="1" customWidth="1"/>
    <col min="14" max="16" width="4.28515625" style="9" customWidth="1"/>
    <col min="17" max="17" width="8" style="9" customWidth="1"/>
    <col min="18" max="18" width="16" style="52" bestFit="1" customWidth="1"/>
    <col min="19" max="20" width="16.140625" style="9" customWidth="1"/>
    <col min="21" max="21" width="13.7109375" style="9" customWidth="1"/>
    <col min="22" max="22" width="3.85546875" style="9" customWidth="1"/>
    <col min="23" max="25" width="2.7109375" style="9" customWidth="1"/>
    <col min="26" max="27" width="2.7109375" style="15" customWidth="1"/>
    <col min="28" max="30" width="2.7109375" style="9" customWidth="1"/>
    <col min="31" max="16384" width="9.140625" style="9"/>
  </cols>
  <sheetData>
    <row r="1" spans="1:103" ht="14.45" customHeight="1" x14ac:dyDescent="0.2">
      <c r="R1" s="47"/>
      <c r="S1" s="10"/>
      <c r="T1" s="10"/>
      <c r="U1" s="10"/>
    </row>
    <row r="2" spans="1:103" ht="20.25" x14ac:dyDescent="0.3">
      <c r="C2" s="8" t="s">
        <v>18</v>
      </c>
      <c r="S2" s="10"/>
      <c r="T2" s="10"/>
      <c r="U2" s="10"/>
    </row>
    <row r="3" spans="1:103" ht="20.25" customHeight="1" x14ac:dyDescent="0.3">
      <c r="C3" s="7" t="s">
        <v>222</v>
      </c>
      <c r="R3" s="48"/>
      <c r="S3"/>
      <c r="T3"/>
      <c r="V3"/>
    </row>
    <row r="4" spans="1:103" ht="20.45" customHeight="1" x14ac:dyDescent="0.3">
      <c r="C4" s="8" t="s">
        <v>19</v>
      </c>
      <c r="R4" s="64"/>
      <c r="S4" s="68"/>
      <c r="T4" s="68"/>
      <c r="U4" s="68"/>
      <c r="V4"/>
      <c r="W4"/>
      <c r="X4"/>
      <c r="Y4"/>
      <c r="Z4"/>
      <c r="AA4"/>
      <c r="AB4"/>
      <c r="AC4"/>
    </row>
    <row r="5" spans="1:103" ht="5.45" customHeight="1" x14ac:dyDescent="0.25">
      <c r="C5" s="11"/>
      <c r="R5" s="68"/>
      <c r="S5" s="68"/>
      <c r="T5" s="68"/>
      <c r="U5" s="68"/>
      <c r="V5"/>
      <c r="W5"/>
      <c r="X5"/>
      <c r="Y5"/>
      <c r="Z5"/>
      <c r="AA5"/>
      <c r="AB5"/>
      <c r="AC5"/>
    </row>
    <row r="6" spans="1:103" ht="14.45" customHeight="1" x14ac:dyDescent="0.25">
      <c r="A6" s="93" t="s">
        <v>1054</v>
      </c>
      <c r="B6" s="93"/>
      <c r="C6" s="93"/>
      <c r="D6" s="93"/>
      <c r="E6" s="93"/>
      <c r="F6" s="93"/>
      <c r="G6" s="93"/>
      <c r="H6" s="93"/>
      <c r="I6" s="93"/>
      <c r="J6" s="93"/>
      <c r="K6" s="93"/>
      <c r="L6" s="93"/>
      <c r="R6" s="68"/>
      <c r="S6" s="68"/>
      <c r="T6" s="68"/>
      <c r="U6" s="68"/>
      <c r="V6"/>
      <c r="W6"/>
      <c r="X6"/>
      <c r="Y6"/>
      <c r="Z6"/>
      <c r="AA6"/>
      <c r="AB6"/>
      <c r="AC6"/>
    </row>
    <row r="7" spans="1:103" ht="15" customHeight="1" x14ac:dyDescent="0.25">
      <c r="A7" s="93"/>
      <c r="B7" s="93"/>
      <c r="C7" s="93"/>
      <c r="D7" s="93"/>
      <c r="E7" s="93"/>
      <c r="F7" s="93"/>
      <c r="G7" s="93"/>
      <c r="H7" s="93"/>
      <c r="I7" s="93"/>
      <c r="J7" s="93"/>
      <c r="K7" s="93"/>
      <c r="L7" s="93"/>
      <c r="R7" s="95" t="s">
        <v>221</v>
      </c>
      <c r="S7" s="95"/>
      <c r="T7" s="95"/>
      <c r="U7" s="95"/>
      <c r="V7"/>
      <c r="W7"/>
      <c r="X7"/>
      <c r="Y7"/>
      <c r="Z7"/>
      <c r="AA7"/>
      <c r="AB7"/>
      <c r="AC7"/>
    </row>
    <row r="8" spans="1:103" ht="15" customHeight="1" x14ac:dyDescent="0.25">
      <c r="A8" s="93"/>
      <c r="B8" s="93"/>
      <c r="C8" s="93"/>
      <c r="D8" s="93"/>
      <c r="E8" s="93"/>
      <c r="F8" s="93"/>
      <c r="G8" s="93"/>
      <c r="H8" s="93"/>
      <c r="I8" s="93"/>
      <c r="J8" s="93"/>
      <c r="K8" s="93"/>
      <c r="L8" s="93"/>
      <c r="R8" s="95"/>
      <c r="S8" s="95"/>
      <c r="T8" s="95"/>
      <c r="U8" s="95"/>
      <c r="V8"/>
      <c r="W8"/>
      <c r="X8"/>
      <c r="Y8"/>
      <c r="Z8"/>
      <c r="AA8"/>
      <c r="AB8"/>
      <c r="AC8"/>
    </row>
    <row r="9" spans="1:103" ht="93.75" customHeight="1" x14ac:dyDescent="0.25">
      <c r="A9" s="93"/>
      <c r="B9" s="93"/>
      <c r="C9" s="93"/>
      <c r="D9" s="93"/>
      <c r="E9" s="93"/>
      <c r="F9" s="93"/>
      <c r="G9" s="93"/>
      <c r="H9" s="93"/>
      <c r="I9" s="93"/>
      <c r="J9" s="93"/>
      <c r="K9" s="93"/>
      <c r="L9" s="93"/>
      <c r="R9" s="95"/>
      <c r="S9" s="95"/>
      <c r="T9" s="95"/>
      <c r="U9" s="95"/>
      <c r="V9"/>
      <c r="W9"/>
      <c r="X9"/>
      <c r="Y9"/>
      <c r="Z9"/>
      <c r="AA9"/>
      <c r="AB9"/>
      <c r="AC9"/>
    </row>
    <row r="10" spans="1:103" s="15" customFormat="1" ht="21" customHeight="1" x14ac:dyDescent="0.2">
      <c r="A10" s="92" t="s">
        <v>695</v>
      </c>
      <c r="B10" s="92"/>
      <c r="C10" s="28"/>
      <c r="D10" s="94" t="s">
        <v>219</v>
      </c>
      <c r="E10" s="94"/>
      <c r="F10" s="94"/>
      <c r="G10" s="94"/>
      <c r="H10" s="94"/>
      <c r="I10" s="94"/>
      <c r="J10" s="94"/>
      <c r="K10" s="94"/>
      <c r="L10" s="94"/>
      <c r="M10" s="94"/>
      <c r="N10" s="94"/>
      <c r="O10" s="94"/>
      <c r="P10" s="94"/>
      <c r="Q10" s="94"/>
      <c r="R10" s="94"/>
      <c r="S10" s="94"/>
      <c r="T10" s="94"/>
      <c r="U10" s="29"/>
      <c r="V10" s="65"/>
      <c r="Y10" s="35"/>
      <c r="Z10" s="35"/>
      <c r="AA10" s="35"/>
      <c r="AB10" s="67"/>
      <c r="AC10" s="67"/>
    </row>
    <row r="11" spans="1:103" s="6" customFormat="1" ht="102" customHeight="1" x14ac:dyDescent="0.2">
      <c r="A11" s="1" t="s">
        <v>0</v>
      </c>
      <c r="B11" s="2" t="s">
        <v>2</v>
      </c>
      <c r="C11" s="3" t="s">
        <v>10</v>
      </c>
      <c r="D11" s="3" t="s">
        <v>1</v>
      </c>
      <c r="E11" s="4" t="s">
        <v>11</v>
      </c>
      <c r="F11" s="4" t="s">
        <v>12</v>
      </c>
      <c r="G11" s="3" t="s">
        <v>3</v>
      </c>
      <c r="H11" s="4" t="s">
        <v>4</v>
      </c>
      <c r="I11" s="4" t="s">
        <v>13</v>
      </c>
      <c r="J11" s="4" t="s">
        <v>9</v>
      </c>
      <c r="K11" s="4" t="s">
        <v>8</v>
      </c>
      <c r="L11" s="4" t="s">
        <v>7</v>
      </c>
      <c r="M11" s="4" t="s">
        <v>23</v>
      </c>
      <c r="N11" s="4" t="s">
        <v>14</v>
      </c>
      <c r="O11" s="4" t="s">
        <v>15</v>
      </c>
      <c r="P11" s="4" t="s">
        <v>5</v>
      </c>
      <c r="Q11" s="4" t="s">
        <v>57</v>
      </c>
      <c r="R11" s="49" t="s">
        <v>6</v>
      </c>
      <c r="S11" s="3" t="s">
        <v>90</v>
      </c>
      <c r="T11" s="3" t="s">
        <v>91</v>
      </c>
      <c r="U11" s="5" t="s">
        <v>17</v>
      </c>
      <c r="V11" s="66" t="s">
        <v>16</v>
      </c>
      <c r="W11" s="25" t="s">
        <v>26</v>
      </c>
      <c r="X11" s="25" t="s">
        <v>27</v>
      </c>
      <c r="Y11" s="25" t="s">
        <v>28</v>
      </c>
      <c r="Z11" s="25" t="s">
        <v>29</v>
      </c>
      <c r="AA11" s="25" t="s">
        <v>30</v>
      </c>
      <c r="AB11" s="25"/>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row>
    <row r="12" spans="1:103" customFormat="1" ht="15" customHeight="1" x14ac:dyDescent="0.25">
      <c r="A12" s="17" t="s">
        <v>20</v>
      </c>
      <c r="B12" s="13"/>
      <c r="C12" s="44"/>
      <c r="D12" s="13"/>
      <c r="E12" s="12"/>
      <c r="F12" s="13"/>
      <c r="G12" s="14"/>
      <c r="H12" s="12"/>
      <c r="I12" s="12"/>
      <c r="J12" s="12"/>
      <c r="K12" s="12"/>
      <c r="L12" s="12"/>
      <c r="M12" s="12"/>
      <c r="N12" s="12"/>
      <c r="O12" s="12"/>
      <c r="P12" s="12"/>
      <c r="Q12" s="12"/>
      <c r="R12" s="50"/>
      <c r="S12" s="13"/>
      <c r="T12" s="13"/>
      <c r="U12" s="13"/>
      <c r="V12" s="13"/>
      <c r="W12" s="15"/>
      <c r="X12" s="15"/>
      <c r="Y12" s="15"/>
      <c r="Z12" s="15"/>
      <c r="AA12" s="15"/>
    </row>
    <row r="13" spans="1:103" s="16" customFormat="1" ht="15" customHeight="1" x14ac:dyDescent="0.2">
      <c r="A13" s="9">
        <v>23020</v>
      </c>
      <c r="B13" s="9" t="s">
        <v>223</v>
      </c>
      <c r="C13" s="9" t="s">
        <v>255</v>
      </c>
      <c r="D13" s="9" t="s">
        <v>121</v>
      </c>
      <c r="E13" s="87"/>
      <c r="F13" s="9">
        <v>78520</v>
      </c>
      <c r="G13" s="9" t="s">
        <v>74</v>
      </c>
      <c r="H13" s="9">
        <v>11</v>
      </c>
      <c r="I13" s="9" t="s">
        <v>61</v>
      </c>
      <c r="J13" s="26" t="s">
        <v>216</v>
      </c>
      <c r="K13" s="26"/>
      <c r="L13" s="26" t="s">
        <v>216</v>
      </c>
      <c r="M13" s="9" t="s">
        <v>215</v>
      </c>
      <c r="N13" s="26">
        <v>75</v>
      </c>
      <c r="O13" s="26">
        <v>0</v>
      </c>
      <c r="P13" s="26">
        <v>75</v>
      </c>
      <c r="Q13" s="9" t="s">
        <v>67</v>
      </c>
      <c r="R13" s="52">
        <v>2000000</v>
      </c>
      <c r="S13" s="9" t="s">
        <v>112</v>
      </c>
      <c r="T13" s="9" t="s">
        <v>120</v>
      </c>
      <c r="U13" s="9">
        <v>48061012517</v>
      </c>
      <c r="V13" s="9">
        <v>132</v>
      </c>
      <c r="W13" s="9">
        <v>17</v>
      </c>
      <c r="X13" s="9">
        <v>4</v>
      </c>
      <c r="Y13" s="9">
        <v>8</v>
      </c>
      <c r="Z13" s="9">
        <v>4</v>
      </c>
      <c r="AA13" s="9">
        <v>0</v>
      </c>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row>
    <row r="14" spans="1:103" customFormat="1" ht="15" customHeight="1" x14ac:dyDescent="0.25">
      <c r="A14" s="9">
        <v>23021</v>
      </c>
      <c r="B14" s="9" t="s">
        <v>224</v>
      </c>
      <c r="C14" s="9" t="s">
        <v>256</v>
      </c>
      <c r="D14" s="9" t="s">
        <v>121</v>
      </c>
      <c r="E14" s="87"/>
      <c r="F14" s="9">
        <v>78520</v>
      </c>
      <c r="G14" s="9" t="s">
        <v>74</v>
      </c>
      <c r="H14" s="9">
        <v>11</v>
      </c>
      <c r="I14" s="9" t="s">
        <v>61</v>
      </c>
      <c r="J14" s="26" t="s">
        <v>216</v>
      </c>
      <c r="K14" s="26"/>
      <c r="L14" s="26" t="s">
        <v>216</v>
      </c>
      <c r="M14" s="9" t="s">
        <v>215</v>
      </c>
      <c r="N14" s="26">
        <v>95</v>
      </c>
      <c r="O14" s="26">
        <v>5</v>
      </c>
      <c r="P14" s="26">
        <v>100</v>
      </c>
      <c r="Q14" s="9" t="s">
        <v>67</v>
      </c>
      <c r="R14" s="52">
        <v>2000000</v>
      </c>
      <c r="S14" s="9" t="s">
        <v>112</v>
      </c>
      <c r="T14" s="9" t="s">
        <v>120</v>
      </c>
      <c r="U14" s="9">
        <v>48061012517</v>
      </c>
      <c r="V14" s="9">
        <v>132</v>
      </c>
      <c r="W14" s="9">
        <v>17</v>
      </c>
      <c r="X14" s="9">
        <v>4</v>
      </c>
      <c r="Y14" s="9">
        <v>8</v>
      </c>
      <c r="Z14" s="9">
        <v>4</v>
      </c>
      <c r="AA14" s="9">
        <v>0</v>
      </c>
    </row>
    <row r="15" spans="1:103" customFormat="1" ht="15" customHeight="1" x14ac:dyDescent="0.25">
      <c r="A15" s="9">
        <v>23181</v>
      </c>
      <c r="B15" s="9" t="s">
        <v>225</v>
      </c>
      <c r="C15" s="9" t="s">
        <v>257</v>
      </c>
      <c r="D15" s="9" t="s">
        <v>288</v>
      </c>
      <c r="E15" s="26"/>
      <c r="F15" s="9">
        <v>78130</v>
      </c>
      <c r="G15" s="9" t="s">
        <v>308</v>
      </c>
      <c r="H15" s="9">
        <v>9</v>
      </c>
      <c r="I15" s="9" t="s">
        <v>61</v>
      </c>
      <c r="J15" s="26" t="s">
        <v>216</v>
      </c>
      <c r="K15" s="26"/>
      <c r="L15" s="26"/>
      <c r="M15" s="9" t="s">
        <v>217</v>
      </c>
      <c r="N15" s="26">
        <v>94</v>
      </c>
      <c r="O15" s="26">
        <v>0</v>
      </c>
      <c r="P15" s="26">
        <v>94</v>
      </c>
      <c r="Q15" s="9" t="s">
        <v>62</v>
      </c>
      <c r="R15" s="52">
        <v>1550000</v>
      </c>
      <c r="S15" s="9" t="s">
        <v>63</v>
      </c>
      <c r="T15" s="9" t="s">
        <v>335</v>
      </c>
      <c r="U15" s="9">
        <v>48091310302</v>
      </c>
      <c r="V15" s="9">
        <v>132</v>
      </c>
      <c r="W15" s="9">
        <v>17</v>
      </c>
      <c r="X15" s="9">
        <v>4</v>
      </c>
      <c r="Y15" s="9">
        <v>8</v>
      </c>
      <c r="Z15" s="9">
        <v>4</v>
      </c>
      <c r="AA15" s="9">
        <v>0</v>
      </c>
    </row>
    <row r="16" spans="1:103" customFormat="1" ht="15" customHeight="1" x14ac:dyDescent="0.25">
      <c r="A16" s="9">
        <v>23215</v>
      </c>
      <c r="B16" s="9" t="s">
        <v>226</v>
      </c>
      <c r="C16" s="9" t="s">
        <v>176</v>
      </c>
      <c r="D16" s="9" t="s">
        <v>177</v>
      </c>
      <c r="E16" s="26"/>
      <c r="F16" s="9">
        <v>78154</v>
      </c>
      <c r="G16" s="9" t="s">
        <v>178</v>
      </c>
      <c r="H16" s="9">
        <v>9</v>
      </c>
      <c r="I16" s="9" t="s">
        <v>61</v>
      </c>
      <c r="J16" s="26" t="s">
        <v>216</v>
      </c>
      <c r="K16" s="26"/>
      <c r="L16" s="26"/>
      <c r="M16" s="9" t="s">
        <v>217</v>
      </c>
      <c r="N16" s="26">
        <v>72</v>
      </c>
      <c r="O16" s="26">
        <v>0</v>
      </c>
      <c r="P16" s="26">
        <v>72</v>
      </c>
      <c r="Q16" s="9" t="s">
        <v>67</v>
      </c>
      <c r="R16" s="52">
        <v>1600000</v>
      </c>
      <c r="S16" s="9" t="s">
        <v>323</v>
      </c>
      <c r="T16" s="9" t="s">
        <v>180</v>
      </c>
      <c r="U16" s="9">
        <v>48187210705</v>
      </c>
      <c r="V16" s="9">
        <v>132</v>
      </c>
      <c r="W16" s="9">
        <v>17</v>
      </c>
      <c r="X16" s="9">
        <v>4</v>
      </c>
      <c r="Y16" s="9">
        <v>8</v>
      </c>
      <c r="Z16" s="9">
        <v>4</v>
      </c>
      <c r="AA16" s="9">
        <v>0</v>
      </c>
    </row>
    <row r="17" spans="1:27" customFormat="1" ht="15" customHeight="1" x14ac:dyDescent="0.25">
      <c r="A17" s="9">
        <v>23105</v>
      </c>
      <c r="B17" s="9" t="s">
        <v>227</v>
      </c>
      <c r="C17" s="9" t="s">
        <v>258</v>
      </c>
      <c r="D17" s="9" t="s">
        <v>289</v>
      </c>
      <c r="E17" s="26"/>
      <c r="F17" s="9">
        <v>77486</v>
      </c>
      <c r="G17" s="9" t="s">
        <v>109</v>
      </c>
      <c r="H17" s="9">
        <v>6</v>
      </c>
      <c r="I17" s="9" t="s">
        <v>66</v>
      </c>
      <c r="J17" s="26"/>
      <c r="K17" s="26" t="s">
        <v>216</v>
      </c>
      <c r="L17" s="26"/>
      <c r="M17" s="9" t="s">
        <v>217</v>
      </c>
      <c r="N17" s="26">
        <v>24</v>
      </c>
      <c r="O17" s="26">
        <v>0</v>
      </c>
      <c r="P17" s="26">
        <v>24</v>
      </c>
      <c r="Q17" s="9" t="s">
        <v>67</v>
      </c>
      <c r="R17" s="52">
        <v>250000</v>
      </c>
      <c r="S17" s="9" t="s">
        <v>324</v>
      </c>
      <c r="T17" s="9" t="s">
        <v>336</v>
      </c>
      <c r="U17" s="9">
        <v>48039662000</v>
      </c>
      <c r="V17" s="9">
        <v>132</v>
      </c>
      <c r="W17" s="9">
        <v>17</v>
      </c>
      <c r="X17" s="9">
        <v>4</v>
      </c>
      <c r="Y17" s="9">
        <v>8</v>
      </c>
      <c r="Z17" s="9">
        <v>4</v>
      </c>
      <c r="AA17" s="9">
        <v>0</v>
      </c>
    </row>
    <row r="18" spans="1:27" customFormat="1" ht="15" customHeight="1" x14ac:dyDescent="0.25">
      <c r="A18" s="9">
        <v>23189</v>
      </c>
      <c r="B18" s="9" t="s">
        <v>228</v>
      </c>
      <c r="C18" s="9" t="s">
        <v>259</v>
      </c>
      <c r="D18" s="9" t="s">
        <v>290</v>
      </c>
      <c r="E18" s="26"/>
      <c r="F18" s="9">
        <v>75559</v>
      </c>
      <c r="G18" s="9" t="s">
        <v>309</v>
      </c>
      <c r="H18" s="9">
        <v>4</v>
      </c>
      <c r="I18" s="9" t="s">
        <v>66</v>
      </c>
      <c r="J18" s="26"/>
      <c r="K18" s="26" t="s">
        <v>216</v>
      </c>
      <c r="L18" s="26"/>
      <c r="M18" s="9" t="s">
        <v>217</v>
      </c>
      <c r="N18" s="26">
        <v>60</v>
      </c>
      <c r="O18" s="26">
        <v>0</v>
      </c>
      <c r="P18" s="26">
        <v>60</v>
      </c>
      <c r="Q18" s="9" t="s">
        <v>62</v>
      </c>
      <c r="R18" s="52">
        <v>905000</v>
      </c>
      <c r="S18" s="9" t="s">
        <v>325</v>
      </c>
      <c r="T18" s="9" t="s">
        <v>82</v>
      </c>
      <c r="U18" s="9" t="s">
        <v>320</v>
      </c>
      <c r="V18" s="9">
        <v>132</v>
      </c>
      <c r="W18" s="9">
        <v>17</v>
      </c>
      <c r="X18" s="9">
        <v>4</v>
      </c>
      <c r="Y18" s="9">
        <v>8</v>
      </c>
      <c r="Z18" s="9">
        <v>4</v>
      </c>
      <c r="AA18" s="9">
        <v>0</v>
      </c>
    </row>
    <row r="19" spans="1:27" customFormat="1" ht="15" customHeight="1" x14ac:dyDescent="0.25">
      <c r="A19" s="9">
        <v>23190</v>
      </c>
      <c r="B19" s="9" t="s">
        <v>229</v>
      </c>
      <c r="C19" s="9" t="s">
        <v>260</v>
      </c>
      <c r="D19" s="9" t="s">
        <v>291</v>
      </c>
      <c r="E19" s="87"/>
      <c r="F19" s="9">
        <v>75773</v>
      </c>
      <c r="G19" s="9" t="s">
        <v>310</v>
      </c>
      <c r="H19" s="9">
        <v>4</v>
      </c>
      <c r="I19" s="9" t="s">
        <v>66</v>
      </c>
      <c r="J19" s="26"/>
      <c r="K19" s="26" t="s">
        <v>216</v>
      </c>
      <c r="L19" s="26"/>
      <c r="M19" s="9" t="s">
        <v>217</v>
      </c>
      <c r="N19" s="26">
        <v>104</v>
      </c>
      <c r="O19" s="26">
        <v>0</v>
      </c>
      <c r="P19" s="26">
        <v>104</v>
      </c>
      <c r="Q19" s="9" t="s">
        <v>62</v>
      </c>
      <c r="R19" s="52">
        <v>1556000</v>
      </c>
      <c r="S19" s="9" t="s">
        <v>325</v>
      </c>
      <c r="T19" s="9" t="s">
        <v>82</v>
      </c>
      <c r="U19" s="9" t="s">
        <v>321</v>
      </c>
      <c r="V19" s="9">
        <v>132</v>
      </c>
      <c r="W19" s="9">
        <v>17</v>
      </c>
      <c r="X19" s="9">
        <v>4</v>
      </c>
      <c r="Y19" s="9">
        <v>8</v>
      </c>
      <c r="Z19" s="9">
        <v>4</v>
      </c>
      <c r="AA19" s="9">
        <v>0</v>
      </c>
    </row>
    <row r="20" spans="1:27" customFormat="1" ht="15" customHeight="1" x14ac:dyDescent="0.25">
      <c r="A20" s="9">
        <v>23054</v>
      </c>
      <c r="B20" s="9" t="s">
        <v>230</v>
      </c>
      <c r="C20" s="9" t="s">
        <v>261</v>
      </c>
      <c r="D20" s="9" t="s">
        <v>292</v>
      </c>
      <c r="E20" s="87"/>
      <c r="F20" s="9">
        <v>77868</v>
      </c>
      <c r="G20" s="9" t="s">
        <v>311</v>
      </c>
      <c r="H20" s="9">
        <v>8</v>
      </c>
      <c r="I20" s="9" t="s">
        <v>66</v>
      </c>
      <c r="J20" s="26" t="s">
        <v>216</v>
      </c>
      <c r="K20" s="26"/>
      <c r="L20" s="26"/>
      <c r="M20" s="9" t="s">
        <v>217</v>
      </c>
      <c r="N20" s="26">
        <v>49</v>
      </c>
      <c r="O20" s="26">
        <v>0</v>
      </c>
      <c r="P20" s="26">
        <v>49</v>
      </c>
      <c r="Q20" s="9" t="s">
        <v>62</v>
      </c>
      <c r="R20" s="52">
        <v>725000</v>
      </c>
      <c r="S20" s="9" t="s">
        <v>326</v>
      </c>
      <c r="T20" s="9" t="s">
        <v>138</v>
      </c>
      <c r="U20" s="9">
        <v>48185180101</v>
      </c>
      <c r="V20" s="9">
        <v>131</v>
      </c>
      <c r="W20" s="9">
        <v>17</v>
      </c>
      <c r="X20" s="9">
        <v>4</v>
      </c>
      <c r="Y20" s="9">
        <v>8</v>
      </c>
      <c r="Z20" s="9">
        <v>4</v>
      </c>
      <c r="AA20" s="9">
        <v>0</v>
      </c>
    </row>
    <row r="21" spans="1:27" customFormat="1" ht="15" customHeight="1" x14ac:dyDescent="0.25">
      <c r="A21" s="9">
        <v>23088</v>
      </c>
      <c r="B21" s="9" t="s">
        <v>202</v>
      </c>
      <c r="C21" s="9" t="s">
        <v>262</v>
      </c>
      <c r="D21" s="9" t="s">
        <v>203</v>
      </c>
      <c r="E21" s="87"/>
      <c r="F21" s="9">
        <v>78881</v>
      </c>
      <c r="G21" s="9" t="s">
        <v>204</v>
      </c>
      <c r="H21" s="9">
        <v>11</v>
      </c>
      <c r="I21" s="9" t="s">
        <v>66</v>
      </c>
      <c r="J21" s="26"/>
      <c r="K21" s="26" t="s">
        <v>216</v>
      </c>
      <c r="L21" s="26"/>
      <c r="M21" s="9" t="s">
        <v>217</v>
      </c>
      <c r="N21" s="26">
        <v>24</v>
      </c>
      <c r="O21" s="26">
        <v>0</v>
      </c>
      <c r="P21" s="26">
        <v>24</v>
      </c>
      <c r="Q21" s="9" t="s">
        <v>67</v>
      </c>
      <c r="R21" s="52">
        <v>384000</v>
      </c>
      <c r="S21" s="9" t="s">
        <v>87</v>
      </c>
      <c r="T21" s="9" t="s">
        <v>88</v>
      </c>
      <c r="U21" s="9">
        <v>48463950100</v>
      </c>
      <c r="V21" s="9">
        <v>131</v>
      </c>
      <c r="W21" s="9">
        <v>17</v>
      </c>
      <c r="X21" s="9">
        <v>4</v>
      </c>
      <c r="Y21" s="9">
        <v>8</v>
      </c>
      <c r="Z21" s="9">
        <v>4</v>
      </c>
      <c r="AA21" s="9">
        <v>0</v>
      </c>
    </row>
    <row r="22" spans="1:27" customFormat="1" ht="15" customHeight="1" x14ac:dyDescent="0.25">
      <c r="A22" s="9">
        <v>23089</v>
      </c>
      <c r="B22" s="9" t="s">
        <v>144</v>
      </c>
      <c r="C22" s="9" t="s">
        <v>263</v>
      </c>
      <c r="D22" s="9" t="s">
        <v>145</v>
      </c>
      <c r="E22" s="87"/>
      <c r="F22" s="9">
        <v>75763</v>
      </c>
      <c r="G22" s="9" t="s">
        <v>78</v>
      </c>
      <c r="H22" s="9">
        <v>4</v>
      </c>
      <c r="I22" s="9" t="s">
        <v>66</v>
      </c>
      <c r="J22" s="26"/>
      <c r="K22" s="26" t="s">
        <v>216</v>
      </c>
      <c r="L22" s="26"/>
      <c r="M22" s="9" t="s">
        <v>217</v>
      </c>
      <c r="N22" s="26">
        <v>24</v>
      </c>
      <c r="O22" s="26">
        <v>0</v>
      </c>
      <c r="P22" s="26">
        <v>24</v>
      </c>
      <c r="Q22" s="9" t="s">
        <v>62</v>
      </c>
      <c r="R22" s="52">
        <v>384000</v>
      </c>
      <c r="S22" s="9" t="s">
        <v>87</v>
      </c>
      <c r="T22" s="9" t="s">
        <v>88</v>
      </c>
      <c r="U22" s="9">
        <v>48001950100</v>
      </c>
      <c r="V22" s="9">
        <v>131</v>
      </c>
      <c r="W22" s="9">
        <v>17</v>
      </c>
      <c r="X22" s="9">
        <v>4</v>
      </c>
      <c r="Y22" s="9">
        <v>8</v>
      </c>
      <c r="Z22" s="9">
        <v>4</v>
      </c>
      <c r="AA22" s="9">
        <v>0</v>
      </c>
    </row>
    <row r="23" spans="1:27" customFormat="1" ht="15" customHeight="1" x14ac:dyDescent="0.25">
      <c r="A23" s="9">
        <v>23090</v>
      </c>
      <c r="B23" s="9" t="s">
        <v>182</v>
      </c>
      <c r="C23" s="9" t="s">
        <v>264</v>
      </c>
      <c r="D23" s="9" t="s">
        <v>183</v>
      </c>
      <c r="E23" s="87"/>
      <c r="F23" s="9">
        <v>78357</v>
      </c>
      <c r="G23" s="9" t="s">
        <v>184</v>
      </c>
      <c r="H23" s="9">
        <v>10</v>
      </c>
      <c r="I23" s="9" t="s">
        <v>66</v>
      </c>
      <c r="J23" s="26"/>
      <c r="K23" s="26" t="s">
        <v>216</v>
      </c>
      <c r="L23" s="26"/>
      <c r="M23" s="9" t="s">
        <v>217</v>
      </c>
      <c r="N23" s="26">
        <v>32</v>
      </c>
      <c r="O23" s="26">
        <v>0</v>
      </c>
      <c r="P23" s="26">
        <v>32</v>
      </c>
      <c r="Q23" s="9" t="s">
        <v>67</v>
      </c>
      <c r="R23" s="52">
        <v>512000</v>
      </c>
      <c r="S23" s="9" t="s">
        <v>87</v>
      </c>
      <c r="T23" s="9" t="s">
        <v>88</v>
      </c>
      <c r="U23" s="9">
        <v>48131950200</v>
      </c>
      <c r="V23" s="9">
        <v>131</v>
      </c>
      <c r="W23" s="9">
        <v>17</v>
      </c>
      <c r="X23" s="9">
        <v>4</v>
      </c>
      <c r="Y23" s="9">
        <v>8</v>
      </c>
      <c r="Z23" s="9">
        <v>4</v>
      </c>
      <c r="AA23" s="9">
        <v>0</v>
      </c>
    </row>
    <row r="24" spans="1:27" customFormat="1" ht="15" customHeight="1" x14ac:dyDescent="0.25">
      <c r="A24" s="9">
        <v>23104</v>
      </c>
      <c r="B24" s="9" t="s">
        <v>231</v>
      </c>
      <c r="C24" s="9" t="s">
        <v>265</v>
      </c>
      <c r="D24" s="9" t="s">
        <v>293</v>
      </c>
      <c r="E24" s="26"/>
      <c r="F24" s="9">
        <v>76691</v>
      </c>
      <c r="G24" s="9" t="s">
        <v>111</v>
      </c>
      <c r="H24" s="9">
        <v>8</v>
      </c>
      <c r="I24" s="9" t="s">
        <v>66</v>
      </c>
      <c r="J24" s="26"/>
      <c r="K24" s="26" t="s">
        <v>216</v>
      </c>
      <c r="L24" s="26"/>
      <c r="M24" s="9" t="s">
        <v>217</v>
      </c>
      <c r="N24" s="26">
        <v>32</v>
      </c>
      <c r="O24" s="26">
        <v>0</v>
      </c>
      <c r="P24" s="26">
        <v>32</v>
      </c>
      <c r="Q24" s="9" t="s">
        <v>67</v>
      </c>
      <c r="R24" s="52">
        <v>330000</v>
      </c>
      <c r="S24" s="9" t="s">
        <v>324</v>
      </c>
      <c r="T24" s="9" t="s">
        <v>336</v>
      </c>
      <c r="U24" s="9">
        <v>48309004201</v>
      </c>
      <c r="V24" s="9">
        <v>131</v>
      </c>
      <c r="W24" s="9">
        <v>17</v>
      </c>
      <c r="X24" s="9">
        <v>4</v>
      </c>
      <c r="Y24" s="9">
        <v>8</v>
      </c>
      <c r="Z24" s="9">
        <v>4</v>
      </c>
      <c r="AA24" s="9">
        <v>0</v>
      </c>
    </row>
    <row r="25" spans="1:27" customFormat="1" ht="15" customHeight="1" x14ac:dyDescent="0.25">
      <c r="A25" s="9">
        <v>23138</v>
      </c>
      <c r="B25" s="9" t="s">
        <v>232</v>
      </c>
      <c r="C25" s="9" t="s">
        <v>266</v>
      </c>
      <c r="D25" s="9" t="s">
        <v>75</v>
      </c>
      <c r="E25" s="26"/>
      <c r="F25" s="9">
        <v>78207</v>
      </c>
      <c r="G25" s="9" t="s">
        <v>76</v>
      </c>
      <c r="H25" s="9">
        <v>9</v>
      </c>
      <c r="I25" s="9" t="s">
        <v>61</v>
      </c>
      <c r="J25" s="26" t="s">
        <v>216</v>
      </c>
      <c r="K25" s="26"/>
      <c r="L25" s="26"/>
      <c r="M25" s="9" t="s">
        <v>217</v>
      </c>
      <c r="N25" s="26">
        <v>55</v>
      </c>
      <c r="O25" s="26">
        <v>0</v>
      </c>
      <c r="P25" s="26">
        <v>55</v>
      </c>
      <c r="Q25" s="9" t="s">
        <v>62</v>
      </c>
      <c r="R25" s="52">
        <v>2000000</v>
      </c>
      <c r="S25" s="9" t="s">
        <v>327</v>
      </c>
      <c r="T25" s="9" t="s">
        <v>164</v>
      </c>
      <c r="U25" s="9">
        <v>48029170200</v>
      </c>
      <c r="V25" s="9">
        <v>130</v>
      </c>
      <c r="W25" s="9">
        <v>17</v>
      </c>
      <c r="X25" s="9">
        <v>4</v>
      </c>
      <c r="Y25" s="9">
        <v>8</v>
      </c>
      <c r="Z25" s="9">
        <v>4</v>
      </c>
      <c r="AA25" s="9">
        <v>0</v>
      </c>
    </row>
    <row r="26" spans="1:27" customFormat="1" ht="15" customHeight="1" x14ac:dyDescent="0.25">
      <c r="A26" s="9">
        <v>23077</v>
      </c>
      <c r="B26" s="9" t="s">
        <v>233</v>
      </c>
      <c r="C26" s="9" t="s">
        <v>267</v>
      </c>
      <c r="D26" s="9" t="s">
        <v>294</v>
      </c>
      <c r="E26" s="26"/>
      <c r="F26" s="9">
        <v>77493</v>
      </c>
      <c r="G26" s="9" t="s">
        <v>60</v>
      </c>
      <c r="H26" s="9">
        <v>6</v>
      </c>
      <c r="I26" s="9" t="s">
        <v>61</v>
      </c>
      <c r="J26" s="26"/>
      <c r="K26" s="26" t="s">
        <v>216</v>
      </c>
      <c r="L26" s="26"/>
      <c r="M26" s="9" t="s">
        <v>217</v>
      </c>
      <c r="N26" s="26">
        <v>48</v>
      </c>
      <c r="O26" s="26">
        <v>0</v>
      </c>
      <c r="P26" s="26">
        <v>48</v>
      </c>
      <c r="Q26" s="9" t="s">
        <v>67</v>
      </c>
      <c r="R26" s="52">
        <v>798300</v>
      </c>
      <c r="S26" s="9" t="s">
        <v>328</v>
      </c>
      <c r="T26" s="9" t="s">
        <v>337</v>
      </c>
      <c r="U26" s="9">
        <v>48201542700</v>
      </c>
      <c r="V26" s="9">
        <v>130</v>
      </c>
      <c r="W26" s="9">
        <v>17</v>
      </c>
      <c r="X26" s="9">
        <v>4</v>
      </c>
      <c r="Y26" s="9">
        <v>8</v>
      </c>
      <c r="Z26" s="9">
        <v>4</v>
      </c>
      <c r="AA26" s="9">
        <v>0</v>
      </c>
    </row>
    <row r="27" spans="1:27" customFormat="1" ht="15" customHeight="1" x14ac:dyDescent="0.25">
      <c r="A27" s="9">
        <v>23078</v>
      </c>
      <c r="B27" s="9" t="s">
        <v>234</v>
      </c>
      <c r="C27" s="9" t="s">
        <v>268</v>
      </c>
      <c r="D27" s="9" t="s">
        <v>295</v>
      </c>
      <c r="E27" s="26"/>
      <c r="F27" s="9">
        <v>76020</v>
      </c>
      <c r="G27" s="9" t="s">
        <v>97</v>
      </c>
      <c r="H27" s="9">
        <v>3</v>
      </c>
      <c r="I27" s="9" t="s">
        <v>61</v>
      </c>
      <c r="J27" s="26"/>
      <c r="K27" s="26" t="s">
        <v>216</v>
      </c>
      <c r="L27" s="26"/>
      <c r="M27" s="9" t="s">
        <v>217</v>
      </c>
      <c r="N27" s="26">
        <v>115</v>
      </c>
      <c r="O27" s="26">
        <v>0</v>
      </c>
      <c r="P27" s="26">
        <v>115</v>
      </c>
      <c r="Q27" s="9" t="s">
        <v>67</v>
      </c>
      <c r="R27" s="52">
        <v>2000000</v>
      </c>
      <c r="S27" s="9" t="s">
        <v>329</v>
      </c>
      <c r="T27" s="9" t="s">
        <v>338</v>
      </c>
      <c r="U27" s="9">
        <v>48439114204</v>
      </c>
      <c r="V27" s="9">
        <v>130</v>
      </c>
      <c r="W27" s="9">
        <v>17</v>
      </c>
      <c r="X27" s="9">
        <v>4</v>
      </c>
      <c r="Y27" s="9">
        <v>8</v>
      </c>
      <c r="Z27" s="9">
        <v>4</v>
      </c>
      <c r="AA27" s="9">
        <v>0</v>
      </c>
    </row>
    <row r="28" spans="1:27" customFormat="1" ht="15" customHeight="1" x14ac:dyDescent="0.25">
      <c r="A28" s="9">
        <v>23055</v>
      </c>
      <c r="B28" s="9" t="s">
        <v>235</v>
      </c>
      <c r="C28" s="9" t="s">
        <v>269</v>
      </c>
      <c r="D28" s="9" t="s">
        <v>157</v>
      </c>
      <c r="E28" s="87"/>
      <c r="F28" s="9">
        <v>75965</v>
      </c>
      <c r="G28" s="9" t="s">
        <v>157</v>
      </c>
      <c r="H28" s="9">
        <v>5</v>
      </c>
      <c r="I28" s="9" t="s">
        <v>66</v>
      </c>
      <c r="J28" s="26" t="s">
        <v>216</v>
      </c>
      <c r="K28" s="26"/>
      <c r="L28" s="26"/>
      <c r="M28" s="9" t="s">
        <v>217</v>
      </c>
      <c r="N28" s="26">
        <v>48</v>
      </c>
      <c r="O28" s="26">
        <v>0</v>
      </c>
      <c r="P28" s="26">
        <v>48</v>
      </c>
      <c r="Q28" s="9" t="s">
        <v>62</v>
      </c>
      <c r="R28" s="52">
        <v>700000</v>
      </c>
      <c r="S28" s="9" t="s">
        <v>330</v>
      </c>
      <c r="T28" s="9" t="s">
        <v>138</v>
      </c>
      <c r="U28" s="9">
        <v>48347950501</v>
      </c>
      <c r="V28" s="9">
        <v>125</v>
      </c>
      <c r="W28" s="9">
        <v>17</v>
      </c>
      <c r="X28" s="9">
        <v>4</v>
      </c>
      <c r="Y28" s="9">
        <v>8</v>
      </c>
      <c r="Z28" s="9">
        <v>4</v>
      </c>
      <c r="AA28" s="9">
        <v>7</v>
      </c>
    </row>
    <row r="29" spans="1:27" customFormat="1" ht="15" customHeight="1" x14ac:dyDescent="0.25">
      <c r="A29" s="9">
        <v>23128</v>
      </c>
      <c r="B29" s="9" t="s">
        <v>236</v>
      </c>
      <c r="C29" s="9" t="s">
        <v>270</v>
      </c>
      <c r="D29" s="9" t="s">
        <v>85</v>
      </c>
      <c r="E29" s="87"/>
      <c r="F29" s="9">
        <v>78119</v>
      </c>
      <c r="G29" s="9" t="s">
        <v>86</v>
      </c>
      <c r="H29" s="9">
        <v>9</v>
      </c>
      <c r="I29" s="9" t="s">
        <v>66</v>
      </c>
      <c r="J29" s="26" t="s">
        <v>216</v>
      </c>
      <c r="K29" s="26"/>
      <c r="L29" s="26"/>
      <c r="M29" s="9" t="s">
        <v>218</v>
      </c>
      <c r="N29" s="26">
        <v>47</v>
      </c>
      <c r="O29" s="26">
        <v>1</v>
      </c>
      <c r="P29" s="26">
        <v>48</v>
      </c>
      <c r="Q29" s="9" t="s">
        <v>67</v>
      </c>
      <c r="R29" s="52">
        <v>1100000</v>
      </c>
      <c r="S29" s="9" t="s">
        <v>179</v>
      </c>
      <c r="T29" s="9" t="s">
        <v>180</v>
      </c>
      <c r="U29" s="9">
        <v>48255970302</v>
      </c>
      <c r="V29" s="9">
        <v>125</v>
      </c>
      <c r="W29" s="9">
        <v>17</v>
      </c>
      <c r="X29" s="9">
        <v>4</v>
      </c>
      <c r="Y29" s="9">
        <v>8</v>
      </c>
      <c r="Z29" s="9">
        <v>4</v>
      </c>
      <c r="AA29" s="9">
        <v>7</v>
      </c>
    </row>
    <row r="30" spans="1:27" customFormat="1" ht="15" customHeight="1" x14ac:dyDescent="0.25">
      <c r="A30" s="9">
        <v>23188</v>
      </c>
      <c r="B30" s="9" t="s">
        <v>237</v>
      </c>
      <c r="C30" s="9" t="s">
        <v>271</v>
      </c>
      <c r="D30" s="9" t="s">
        <v>150</v>
      </c>
      <c r="E30" s="87"/>
      <c r="F30" s="9">
        <v>75755</v>
      </c>
      <c r="G30" s="9" t="s">
        <v>148</v>
      </c>
      <c r="H30" s="9">
        <v>4</v>
      </c>
      <c r="I30" s="9" t="s">
        <v>66</v>
      </c>
      <c r="J30" s="26" t="s">
        <v>216</v>
      </c>
      <c r="K30" s="26" t="s">
        <v>216</v>
      </c>
      <c r="L30" s="26"/>
      <c r="M30" s="9" t="s">
        <v>217</v>
      </c>
      <c r="N30" s="26">
        <v>66</v>
      </c>
      <c r="O30" s="26">
        <v>0</v>
      </c>
      <c r="P30" s="26">
        <v>66</v>
      </c>
      <c r="Q30" s="9" t="s">
        <v>62</v>
      </c>
      <c r="R30" s="52">
        <v>1001000</v>
      </c>
      <c r="S30" s="9" t="s">
        <v>325</v>
      </c>
      <c r="T30" s="9" t="s">
        <v>82</v>
      </c>
      <c r="U30" s="9" t="s">
        <v>322</v>
      </c>
      <c r="V30" s="9">
        <v>125</v>
      </c>
      <c r="W30" s="9">
        <v>17</v>
      </c>
      <c r="X30" s="9">
        <v>4</v>
      </c>
      <c r="Y30" s="9">
        <v>8</v>
      </c>
      <c r="Z30" s="9">
        <v>4</v>
      </c>
      <c r="AA30" s="9">
        <v>7</v>
      </c>
    </row>
    <row r="31" spans="1:27" customFormat="1" ht="15" customHeight="1" x14ac:dyDescent="0.25">
      <c r="A31" s="9">
        <v>23225</v>
      </c>
      <c r="B31" s="9" t="s">
        <v>206</v>
      </c>
      <c r="C31" s="9" t="s">
        <v>207</v>
      </c>
      <c r="D31" s="9" t="s">
        <v>208</v>
      </c>
      <c r="E31" s="87"/>
      <c r="F31" s="9">
        <v>79735</v>
      </c>
      <c r="G31" s="9" t="s">
        <v>209</v>
      </c>
      <c r="H31" s="9">
        <v>12</v>
      </c>
      <c r="I31" s="9" t="s">
        <v>66</v>
      </c>
      <c r="J31" s="26"/>
      <c r="K31" s="26" t="s">
        <v>216</v>
      </c>
      <c r="L31" s="26" t="s">
        <v>216</v>
      </c>
      <c r="M31" s="9" t="s">
        <v>217</v>
      </c>
      <c r="N31" s="26">
        <v>56</v>
      </c>
      <c r="O31" s="26">
        <v>0</v>
      </c>
      <c r="P31" s="26">
        <v>56</v>
      </c>
      <c r="Q31" s="9" t="s">
        <v>67</v>
      </c>
      <c r="R31" s="52">
        <v>831188</v>
      </c>
      <c r="S31" s="9" t="s">
        <v>79</v>
      </c>
      <c r="T31" s="9" t="s">
        <v>339</v>
      </c>
      <c r="U31" s="9">
        <v>48371950400</v>
      </c>
      <c r="V31" s="9">
        <v>125</v>
      </c>
      <c r="W31" s="9">
        <v>17</v>
      </c>
      <c r="X31" s="9">
        <v>4</v>
      </c>
      <c r="Y31" s="9">
        <v>8</v>
      </c>
      <c r="Z31" s="9">
        <v>4</v>
      </c>
      <c r="AA31" s="9">
        <v>7</v>
      </c>
    </row>
    <row r="32" spans="1:27" customFormat="1" ht="15" customHeight="1" x14ac:dyDescent="0.25">
      <c r="A32" s="9">
        <v>23226</v>
      </c>
      <c r="B32" s="9" t="s">
        <v>238</v>
      </c>
      <c r="C32" s="9" t="s">
        <v>272</v>
      </c>
      <c r="D32" s="9" t="s">
        <v>296</v>
      </c>
      <c r="E32" s="87"/>
      <c r="F32" s="9">
        <v>79843</v>
      </c>
      <c r="G32" s="9" t="s">
        <v>312</v>
      </c>
      <c r="H32" s="9">
        <v>13</v>
      </c>
      <c r="I32" s="9" t="s">
        <v>66</v>
      </c>
      <c r="J32" s="26"/>
      <c r="K32" s="26" t="s">
        <v>216</v>
      </c>
      <c r="L32" s="26" t="s">
        <v>216</v>
      </c>
      <c r="M32" s="9" t="s">
        <v>217</v>
      </c>
      <c r="N32" s="26">
        <v>24</v>
      </c>
      <c r="O32" s="26">
        <v>0</v>
      </c>
      <c r="P32" s="26">
        <v>24</v>
      </c>
      <c r="Q32" s="9" t="s">
        <v>67</v>
      </c>
      <c r="R32" s="52">
        <v>492891</v>
      </c>
      <c r="S32" s="9" t="s">
        <v>331</v>
      </c>
      <c r="T32" s="9" t="s">
        <v>339</v>
      </c>
      <c r="U32" s="9">
        <v>48377950100</v>
      </c>
      <c r="V32" s="9">
        <v>125</v>
      </c>
      <c r="W32" s="9">
        <v>17</v>
      </c>
      <c r="X32" s="9">
        <v>4</v>
      </c>
      <c r="Y32" s="9">
        <v>8</v>
      </c>
      <c r="Z32" s="9">
        <v>4</v>
      </c>
      <c r="AA32" s="9">
        <v>7</v>
      </c>
    </row>
    <row r="33" spans="1:27" customFormat="1" ht="15" customHeight="1" x14ac:dyDescent="0.25">
      <c r="A33" s="9">
        <v>23227</v>
      </c>
      <c r="B33" s="9" t="s">
        <v>239</v>
      </c>
      <c r="C33" s="9" t="s">
        <v>273</v>
      </c>
      <c r="D33" s="9" t="s">
        <v>297</v>
      </c>
      <c r="E33" s="87"/>
      <c r="F33" s="9">
        <v>79830</v>
      </c>
      <c r="G33" s="9" t="s">
        <v>313</v>
      </c>
      <c r="H33" s="9">
        <v>13</v>
      </c>
      <c r="I33" s="9" t="s">
        <v>66</v>
      </c>
      <c r="J33" s="26"/>
      <c r="K33" s="26" t="s">
        <v>216</v>
      </c>
      <c r="L33" s="26" t="s">
        <v>216</v>
      </c>
      <c r="M33" s="9" t="s">
        <v>217</v>
      </c>
      <c r="N33" s="26">
        <v>56</v>
      </c>
      <c r="O33" s="26">
        <v>0</v>
      </c>
      <c r="P33" s="26">
        <v>56</v>
      </c>
      <c r="Q33" s="9" t="s">
        <v>67</v>
      </c>
      <c r="R33" s="52">
        <v>828934</v>
      </c>
      <c r="S33" s="9" t="s">
        <v>331</v>
      </c>
      <c r="T33" s="9" t="s">
        <v>339</v>
      </c>
      <c r="U33" s="9">
        <v>48043950300</v>
      </c>
      <c r="V33" s="9">
        <v>125</v>
      </c>
      <c r="W33" s="9">
        <v>17</v>
      </c>
      <c r="X33" s="9">
        <v>4</v>
      </c>
      <c r="Y33" s="9">
        <v>8</v>
      </c>
      <c r="Z33" s="9">
        <v>4</v>
      </c>
      <c r="AA33" s="9">
        <v>7</v>
      </c>
    </row>
    <row r="34" spans="1:27" customFormat="1" ht="15" customHeight="1" x14ac:dyDescent="0.25">
      <c r="A34" s="9">
        <v>23072</v>
      </c>
      <c r="B34" s="9" t="s">
        <v>194</v>
      </c>
      <c r="C34" s="9" t="s">
        <v>195</v>
      </c>
      <c r="D34" s="9" t="s">
        <v>196</v>
      </c>
      <c r="E34" s="87"/>
      <c r="F34" s="9">
        <v>78501</v>
      </c>
      <c r="G34" s="9" t="s">
        <v>72</v>
      </c>
      <c r="H34" s="9">
        <v>11</v>
      </c>
      <c r="I34" s="9" t="s">
        <v>61</v>
      </c>
      <c r="J34" s="26" t="s">
        <v>216</v>
      </c>
      <c r="K34" s="26"/>
      <c r="L34" s="26"/>
      <c r="M34" s="9" t="s">
        <v>218</v>
      </c>
      <c r="N34" s="26">
        <v>128</v>
      </c>
      <c r="O34" s="26">
        <v>10</v>
      </c>
      <c r="P34" s="26">
        <v>138</v>
      </c>
      <c r="Q34" s="9" t="s">
        <v>67</v>
      </c>
      <c r="R34" s="52">
        <v>2000000</v>
      </c>
      <c r="S34" s="9" t="s">
        <v>122</v>
      </c>
      <c r="T34" s="9" t="s">
        <v>193</v>
      </c>
      <c r="U34" s="9">
        <v>48215020403</v>
      </c>
      <c r="V34" s="9">
        <v>124</v>
      </c>
      <c r="W34" s="9">
        <v>17</v>
      </c>
      <c r="X34" s="9">
        <v>4</v>
      </c>
      <c r="Y34" s="9">
        <v>8</v>
      </c>
      <c r="Z34" s="9">
        <v>4</v>
      </c>
      <c r="AA34" s="9">
        <v>7</v>
      </c>
    </row>
    <row r="35" spans="1:27" customFormat="1" ht="15" customHeight="1" x14ac:dyDescent="0.25">
      <c r="A35" s="9">
        <v>23080</v>
      </c>
      <c r="B35" s="9" t="s">
        <v>240</v>
      </c>
      <c r="C35" s="9" t="s">
        <v>274</v>
      </c>
      <c r="D35" s="9" t="s">
        <v>110</v>
      </c>
      <c r="E35" s="87"/>
      <c r="F35" s="9">
        <v>76704</v>
      </c>
      <c r="G35" s="9" t="s">
        <v>111</v>
      </c>
      <c r="H35" s="9">
        <v>8</v>
      </c>
      <c r="I35" s="9" t="s">
        <v>61</v>
      </c>
      <c r="J35" s="26" t="s">
        <v>216</v>
      </c>
      <c r="K35" s="26"/>
      <c r="L35" s="26" t="s">
        <v>216</v>
      </c>
      <c r="M35" s="9" t="s">
        <v>217</v>
      </c>
      <c r="N35" s="26">
        <v>79</v>
      </c>
      <c r="O35" s="26">
        <v>0</v>
      </c>
      <c r="P35" s="26">
        <v>79</v>
      </c>
      <c r="Q35" s="9" t="s">
        <v>62</v>
      </c>
      <c r="R35" s="52">
        <v>2000000</v>
      </c>
      <c r="S35" s="9" t="s">
        <v>332</v>
      </c>
      <c r="T35" s="9" t="s">
        <v>141</v>
      </c>
      <c r="U35" s="9">
        <v>48309001402</v>
      </c>
      <c r="V35" s="9">
        <v>124</v>
      </c>
      <c r="W35" s="9">
        <v>17</v>
      </c>
      <c r="X35" s="9">
        <v>4</v>
      </c>
      <c r="Y35" s="9">
        <v>8</v>
      </c>
      <c r="Z35" s="9">
        <v>4</v>
      </c>
      <c r="AA35" s="9">
        <v>7</v>
      </c>
    </row>
    <row r="36" spans="1:27" customFormat="1" ht="15" customHeight="1" x14ac:dyDescent="0.25">
      <c r="A36" s="9">
        <v>23122</v>
      </c>
      <c r="B36" s="9" t="s">
        <v>241</v>
      </c>
      <c r="C36" s="9" t="s">
        <v>275</v>
      </c>
      <c r="D36" s="9" t="s">
        <v>298</v>
      </c>
      <c r="E36" s="26"/>
      <c r="F36" s="9">
        <v>78118</v>
      </c>
      <c r="G36" s="9" t="s">
        <v>86</v>
      </c>
      <c r="H36" s="9">
        <v>9</v>
      </c>
      <c r="I36" s="9" t="s">
        <v>66</v>
      </c>
      <c r="J36" s="26" t="s">
        <v>216</v>
      </c>
      <c r="K36" s="26"/>
      <c r="L36" s="26"/>
      <c r="M36" s="9" t="s">
        <v>218</v>
      </c>
      <c r="N36" s="26">
        <v>32</v>
      </c>
      <c r="O36" s="26">
        <v>0</v>
      </c>
      <c r="P36" s="26">
        <v>32</v>
      </c>
      <c r="Q36" s="9" t="s">
        <v>67</v>
      </c>
      <c r="R36" s="52">
        <v>600000</v>
      </c>
      <c r="S36" s="9" t="s">
        <v>179</v>
      </c>
      <c r="T36" s="9" t="s">
        <v>180</v>
      </c>
      <c r="U36" s="9">
        <v>48255970200</v>
      </c>
      <c r="V36" s="9">
        <v>124</v>
      </c>
      <c r="W36" s="9">
        <v>17</v>
      </c>
      <c r="X36" s="9">
        <v>4</v>
      </c>
      <c r="Y36" s="9">
        <v>8</v>
      </c>
      <c r="Z36" s="9">
        <v>4</v>
      </c>
      <c r="AA36" s="9">
        <v>7</v>
      </c>
    </row>
    <row r="37" spans="1:27" customFormat="1" ht="15" customHeight="1" x14ac:dyDescent="0.25">
      <c r="A37" s="9">
        <v>23057</v>
      </c>
      <c r="B37" s="9" t="s">
        <v>242</v>
      </c>
      <c r="C37" s="9" t="s">
        <v>276</v>
      </c>
      <c r="D37" s="9" t="s">
        <v>299</v>
      </c>
      <c r="E37" s="87"/>
      <c r="F37" s="9">
        <v>78655</v>
      </c>
      <c r="G37" s="9" t="s">
        <v>314</v>
      </c>
      <c r="H37" s="9">
        <v>7</v>
      </c>
      <c r="I37" s="9" t="s">
        <v>66</v>
      </c>
      <c r="J37" s="26"/>
      <c r="K37" s="26" t="s">
        <v>216</v>
      </c>
      <c r="L37" s="26"/>
      <c r="M37" s="9" t="s">
        <v>217</v>
      </c>
      <c r="N37" s="26">
        <v>23</v>
      </c>
      <c r="O37" s="26">
        <v>1</v>
      </c>
      <c r="P37" s="26">
        <v>24</v>
      </c>
      <c r="Q37" s="9" t="s">
        <v>67</v>
      </c>
      <c r="R37" s="52">
        <v>306567</v>
      </c>
      <c r="S37" s="9" t="s">
        <v>84</v>
      </c>
      <c r="T37" s="9" t="s">
        <v>151</v>
      </c>
      <c r="U37" s="9">
        <v>48055960501</v>
      </c>
      <c r="V37" s="9">
        <v>124</v>
      </c>
      <c r="W37" s="9">
        <v>17</v>
      </c>
      <c r="X37" s="9">
        <v>4</v>
      </c>
      <c r="Y37" s="9">
        <v>8</v>
      </c>
      <c r="Z37" s="9">
        <v>4</v>
      </c>
      <c r="AA37" s="9">
        <v>7</v>
      </c>
    </row>
    <row r="38" spans="1:27" customFormat="1" ht="15" customHeight="1" x14ac:dyDescent="0.25">
      <c r="A38" s="9">
        <v>23079</v>
      </c>
      <c r="B38" s="9" t="s">
        <v>243</v>
      </c>
      <c r="C38" s="9" t="s">
        <v>277</v>
      </c>
      <c r="D38" s="9" t="s">
        <v>300</v>
      </c>
      <c r="E38" s="87"/>
      <c r="F38" s="9">
        <v>76023</v>
      </c>
      <c r="G38" s="9" t="s">
        <v>315</v>
      </c>
      <c r="H38" s="9">
        <v>3</v>
      </c>
      <c r="I38" s="9" t="s">
        <v>66</v>
      </c>
      <c r="J38" s="26"/>
      <c r="K38" s="26" t="s">
        <v>216</v>
      </c>
      <c r="L38" s="26"/>
      <c r="M38" s="9" t="s">
        <v>217</v>
      </c>
      <c r="N38" s="26">
        <v>32</v>
      </c>
      <c r="O38" s="26">
        <v>0</v>
      </c>
      <c r="P38" s="26">
        <v>32</v>
      </c>
      <c r="Q38" s="9" t="s">
        <v>67</v>
      </c>
      <c r="R38" s="52">
        <v>605852</v>
      </c>
      <c r="S38" s="9" t="s">
        <v>329</v>
      </c>
      <c r="T38" s="9" t="s">
        <v>338</v>
      </c>
      <c r="U38" s="9">
        <v>48497150605</v>
      </c>
      <c r="V38" s="9">
        <v>124</v>
      </c>
      <c r="W38" s="9">
        <v>17</v>
      </c>
      <c r="X38" s="9">
        <v>4</v>
      </c>
      <c r="Y38" s="9">
        <v>8</v>
      </c>
      <c r="Z38" s="9">
        <v>4</v>
      </c>
      <c r="AA38" s="9">
        <v>7</v>
      </c>
    </row>
    <row r="39" spans="1:27" customFormat="1" ht="15" customHeight="1" x14ac:dyDescent="0.25">
      <c r="A39" s="9">
        <v>23081</v>
      </c>
      <c r="B39" s="9" t="s">
        <v>244</v>
      </c>
      <c r="C39" s="9" t="s">
        <v>278</v>
      </c>
      <c r="D39" s="9" t="s">
        <v>162</v>
      </c>
      <c r="E39" s="87"/>
      <c r="F39" s="9">
        <v>77327</v>
      </c>
      <c r="G39" s="9" t="s">
        <v>163</v>
      </c>
      <c r="H39" s="9">
        <v>6</v>
      </c>
      <c r="I39" s="9" t="s">
        <v>66</v>
      </c>
      <c r="J39" s="26"/>
      <c r="K39" s="26" t="s">
        <v>216</v>
      </c>
      <c r="L39" s="26"/>
      <c r="M39" s="9" t="s">
        <v>217</v>
      </c>
      <c r="N39" s="26">
        <v>48</v>
      </c>
      <c r="O39" s="26">
        <v>0</v>
      </c>
      <c r="P39" s="26">
        <v>48</v>
      </c>
      <c r="Q39" s="9" t="s">
        <v>67</v>
      </c>
      <c r="R39" s="52">
        <v>790995</v>
      </c>
      <c r="S39" s="9" t="s">
        <v>329</v>
      </c>
      <c r="T39" s="9" t="s">
        <v>338</v>
      </c>
      <c r="U39" s="9">
        <v>48291700303</v>
      </c>
      <c r="V39" s="9">
        <v>124</v>
      </c>
      <c r="W39" s="9">
        <v>17</v>
      </c>
      <c r="X39" s="9">
        <v>4</v>
      </c>
      <c r="Y39" s="9">
        <v>8</v>
      </c>
      <c r="Z39" s="9">
        <v>4</v>
      </c>
      <c r="AA39" s="9">
        <v>7</v>
      </c>
    </row>
    <row r="40" spans="1:27" customFormat="1" ht="15" customHeight="1" x14ac:dyDescent="0.25">
      <c r="A40" s="9">
        <v>23091</v>
      </c>
      <c r="B40" s="9" t="s">
        <v>146</v>
      </c>
      <c r="C40" s="9" t="s">
        <v>279</v>
      </c>
      <c r="D40" s="9" t="s">
        <v>147</v>
      </c>
      <c r="E40" s="87"/>
      <c r="F40" s="9">
        <v>75644</v>
      </c>
      <c r="G40" s="9" t="s">
        <v>148</v>
      </c>
      <c r="H40" s="9">
        <v>4</v>
      </c>
      <c r="I40" s="9" t="s">
        <v>66</v>
      </c>
      <c r="J40" s="26"/>
      <c r="K40" s="26" t="s">
        <v>216</v>
      </c>
      <c r="L40" s="26"/>
      <c r="M40" s="9" t="s">
        <v>217</v>
      </c>
      <c r="N40" s="26">
        <v>30</v>
      </c>
      <c r="O40" s="26">
        <v>0</v>
      </c>
      <c r="P40" s="26">
        <v>30</v>
      </c>
      <c r="Q40" s="9" t="s">
        <v>62</v>
      </c>
      <c r="R40" s="52">
        <v>480000</v>
      </c>
      <c r="S40" s="9" t="s">
        <v>87</v>
      </c>
      <c r="T40" s="9" t="s">
        <v>88</v>
      </c>
      <c r="U40" s="9">
        <v>48459950301</v>
      </c>
      <c r="V40" s="9">
        <v>124</v>
      </c>
      <c r="W40" s="9">
        <v>17</v>
      </c>
      <c r="X40" s="9">
        <v>4</v>
      </c>
      <c r="Y40" s="9">
        <v>8</v>
      </c>
      <c r="Z40" s="9">
        <v>4</v>
      </c>
      <c r="AA40" s="9">
        <v>7</v>
      </c>
    </row>
    <row r="41" spans="1:27" customFormat="1" ht="15" customHeight="1" x14ac:dyDescent="0.25">
      <c r="A41" s="9">
        <v>23093</v>
      </c>
      <c r="B41" s="9" t="s">
        <v>245</v>
      </c>
      <c r="C41" s="9" t="s">
        <v>280</v>
      </c>
      <c r="D41" s="9" t="s">
        <v>74</v>
      </c>
      <c r="E41" s="26"/>
      <c r="F41" s="9">
        <v>75620</v>
      </c>
      <c r="G41" s="9" t="s">
        <v>316</v>
      </c>
      <c r="H41" s="9">
        <v>8</v>
      </c>
      <c r="I41" s="9" t="s">
        <v>66</v>
      </c>
      <c r="J41" s="26"/>
      <c r="K41" s="26" t="s">
        <v>216</v>
      </c>
      <c r="L41" s="26"/>
      <c r="M41" s="9" t="s">
        <v>217</v>
      </c>
      <c r="N41" s="26">
        <v>32</v>
      </c>
      <c r="O41" s="26">
        <v>0</v>
      </c>
      <c r="P41" s="26">
        <v>32</v>
      </c>
      <c r="Q41" s="9" t="s">
        <v>62</v>
      </c>
      <c r="R41" s="52">
        <v>529500</v>
      </c>
      <c r="S41" s="9" t="s">
        <v>87</v>
      </c>
      <c r="T41" s="9" t="s">
        <v>88</v>
      </c>
      <c r="U41" s="9">
        <v>48331950402</v>
      </c>
      <c r="V41" s="9">
        <v>124</v>
      </c>
      <c r="W41" s="9">
        <v>17</v>
      </c>
      <c r="X41" s="9">
        <v>4</v>
      </c>
      <c r="Y41" s="9">
        <v>8</v>
      </c>
      <c r="Z41" s="9">
        <v>4</v>
      </c>
      <c r="AA41" s="9">
        <v>7</v>
      </c>
    </row>
    <row r="42" spans="1:27" customFormat="1" ht="15" customHeight="1" x14ac:dyDescent="0.25">
      <c r="A42" s="9">
        <v>23101</v>
      </c>
      <c r="B42" s="9" t="s">
        <v>246</v>
      </c>
      <c r="C42" s="9" t="s">
        <v>281</v>
      </c>
      <c r="D42" s="9" t="s">
        <v>301</v>
      </c>
      <c r="E42" s="26"/>
      <c r="F42" s="9">
        <v>78071</v>
      </c>
      <c r="G42" s="9" t="s">
        <v>173</v>
      </c>
      <c r="H42" s="9">
        <v>10</v>
      </c>
      <c r="I42" s="9" t="s">
        <v>66</v>
      </c>
      <c r="J42" s="26"/>
      <c r="K42" s="26" t="s">
        <v>216</v>
      </c>
      <c r="L42" s="26"/>
      <c r="M42" s="9" t="s">
        <v>217</v>
      </c>
      <c r="N42" s="26">
        <v>36</v>
      </c>
      <c r="O42" s="26">
        <v>0</v>
      </c>
      <c r="P42" s="26">
        <v>36</v>
      </c>
      <c r="Q42" s="9" t="s">
        <v>67</v>
      </c>
      <c r="R42" s="52">
        <v>375000</v>
      </c>
      <c r="S42" s="9" t="s">
        <v>324</v>
      </c>
      <c r="T42" s="9" t="s">
        <v>336</v>
      </c>
      <c r="U42" s="9">
        <v>48297950100</v>
      </c>
      <c r="V42" s="9">
        <v>124</v>
      </c>
      <c r="W42" s="9">
        <v>17</v>
      </c>
      <c r="X42" s="9">
        <v>4</v>
      </c>
      <c r="Y42" s="9">
        <v>8</v>
      </c>
      <c r="Z42" s="9">
        <v>4</v>
      </c>
      <c r="AA42" s="9">
        <v>7</v>
      </c>
    </row>
    <row r="43" spans="1:27" customFormat="1" ht="15" customHeight="1" x14ac:dyDescent="0.25">
      <c r="A43" s="9">
        <v>23102</v>
      </c>
      <c r="B43" s="9" t="s">
        <v>247</v>
      </c>
      <c r="C43" s="9" t="s">
        <v>282</v>
      </c>
      <c r="D43" s="9" t="s">
        <v>292</v>
      </c>
      <c r="E43" s="26"/>
      <c r="F43" s="9">
        <v>77868</v>
      </c>
      <c r="G43" s="9" t="s">
        <v>311</v>
      </c>
      <c r="H43" s="9">
        <v>8</v>
      </c>
      <c r="I43" s="9" t="s">
        <v>66</v>
      </c>
      <c r="J43" s="26"/>
      <c r="K43" s="26" t="s">
        <v>216</v>
      </c>
      <c r="L43" s="26"/>
      <c r="M43" s="9" t="s">
        <v>217</v>
      </c>
      <c r="N43" s="26">
        <v>40</v>
      </c>
      <c r="O43" s="26">
        <v>0</v>
      </c>
      <c r="P43" s="26">
        <v>40</v>
      </c>
      <c r="Q43" s="9" t="s">
        <v>62</v>
      </c>
      <c r="R43" s="52">
        <v>400000</v>
      </c>
      <c r="S43" s="9" t="s">
        <v>324</v>
      </c>
      <c r="T43" s="9" t="s">
        <v>336</v>
      </c>
      <c r="U43" s="9">
        <v>48185180201</v>
      </c>
      <c r="V43" s="9">
        <v>124</v>
      </c>
      <c r="W43" s="9">
        <v>17</v>
      </c>
      <c r="X43" s="9">
        <v>4</v>
      </c>
      <c r="Y43" s="9">
        <v>8</v>
      </c>
      <c r="Z43" s="9">
        <v>4</v>
      </c>
      <c r="AA43" s="9">
        <v>7</v>
      </c>
    </row>
    <row r="44" spans="1:27" customFormat="1" ht="15" customHeight="1" x14ac:dyDescent="0.25">
      <c r="A44" s="9">
        <v>23103</v>
      </c>
      <c r="B44" s="9" t="s">
        <v>248</v>
      </c>
      <c r="C44" s="9" t="s">
        <v>283</v>
      </c>
      <c r="D44" s="9" t="s">
        <v>302</v>
      </c>
      <c r="E44" s="26"/>
      <c r="F44" s="9">
        <v>78390</v>
      </c>
      <c r="G44" s="9" t="s">
        <v>89</v>
      </c>
      <c r="H44" s="9">
        <v>10</v>
      </c>
      <c r="I44" s="9" t="s">
        <v>66</v>
      </c>
      <c r="J44" s="26"/>
      <c r="K44" s="26" t="s">
        <v>216</v>
      </c>
      <c r="L44" s="26"/>
      <c r="M44" s="9" t="s">
        <v>217</v>
      </c>
      <c r="N44" s="26">
        <v>32</v>
      </c>
      <c r="O44" s="26">
        <v>0</v>
      </c>
      <c r="P44" s="26">
        <v>32</v>
      </c>
      <c r="Q44" s="9" t="s">
        <v>67</v>
      </c>
      <c r="R44" s="52">
        <v>375000</v>
      </c>
      <c r="S44" s="9" t="s">
        <v>324</v>
      </c>
      <c r="T44" s="9" t="s">
        <v>336</v>
      </c>
      <c r="U44" s="9">
        <v>48409010800</v>
      </c>
      <c r="V44" s="9">
        <v>124</v>
      </c>
      <c r="W44" s="9">
        <v>17</v>
      </c>
      <c r="X44" s="9">
        <v>4</v>
      </c>
      <c r="Y44" s="9">
        <v>8</v>
      </c>
      <c r="Z44" s="9">
        <v>4</v>
      </c>
      <c r="AA44" s="9">
        <v>7</v>
      </c>
    </row>
    <row r="45" spans="1:27" customFormat="1" ht="15" customHeight="1" x14ac:dyDescent="0.25">
      <c r="A45" s="9">
        <v>23163</v>
      </c>
      <c r="B45" s="9" t="s">
        <v>249</v>
      </c>
      <c r="C45" s="9" t="s">
        <v>284</v>
      </c>
      <c r="D45" s="9" t="s">
        <v>303</v>
      </c>
      <c r="E45" s="26"/>
      <c r="F45" s="9">
        <v>77520</v>
      </c>
      <c r="G45" s="9" t="s">
        <v>60</v>
      </c>
      <c r="H45" s="9">
        <v>6</v>
      </c>
      <c r="I45" s="9" t="s">
        <v>61</v>
      </c>
      <c r="J45" s="26" t="s">
        <v>216</v>
      </c>
      <c r="K45" s="26"/>
      <c r="L45" s="26"/>
      <c r="M45" s="9" t="s">
        <v>217</v>
      </c>
      <c r="N45" s="26">
        <v>130</v>
      </c>
      <c r="O45" s="26">
        <v>0</v>
      </c>
      <c r="P45" s="26">
        <v>130</v>
      </c>
      <c r="Q45" s="9" t="s">
        <v>67</v>
      </c>
      <c r="R45" s="52">
        <v>2000000</v>
      </c>
      <c r="S45" s="9" t="s">
        <v>333</v>
      </c>
      <c r="T45" s="9" t="s">
        <v>340</v>
      </c>
      <c r="U45" s="9">
        <v>48201254100</v>
      </c>
      <c r="V45" s="9">
        <v>123</v>
      </c>
      <c r="W45" s="9">
        <v>17</v>
      </c>
      <c r="X45" s="9">
        <v>4</v>
      </c>
      <c r="Y45" s="9">
        <v>8</v>
      </c>
      <c r="Z45" s="9">
        <v>4</v>
      </c>
      <c r="AA45" s="9">
        <v>7</v>
      </c>
    </row>
    <row r="46" spans="1:27" customFormat="1" ht="15" customHeight="1" x14ac:dyDescent="0.25">
      <c r="A46" s="9">
        <v>23065</v>
      </c>
      <c r="B46" s="9" t="s">
        <v>250</v>
      </c>
      <c r="C46" s="9" t="s">
        <v>285</v>
      </c>
      <c r="D46" s="9" t="s">
        <v>304</v>
      </c>
      <c r="E46" s="26"/>
      <c r="F46" s="9">
        <v>75633</v>
      </c>
      <c r="G46" s="9" t="s">
        <v>317</v>
      </c>
      <c r="H46" s="9">
        <v>4</v>
      </c>
      <c r="I46" s="9" t="s">
        <v>66</v>
      </c>
      <c r="J46" s="26"/>
      <c r="K46" s="26" t="s">
        <v>216</v>
      </c>
      <c r="L46" s="26"/>
      <c r="M46" s="9" t="s">
        <v>217</v>
      </c>
      <c r="N46" s="26">
        <v>31</v>
      </c>
      <c r="O46" s="26">
        <v>1</v>
      </c>
      <c r="P46" s="26">
        <v>32</v>
      </c>
      <c r="Q46" s="9" t="s">
        <v>67</v>
      </c>
      <c r="R46" s="52">
        <v>464170</v>
      </c>
      <c r="S46" s="9" t="s">
        <v>84</v>
      </c>
      <c r="T46" s="9" t="s">
        <v>151</v>
      </c>
      <c r="U46" s="9">
        <v>48365950401</v>
      </c>
      <c r="V46" s="9">
        <v>123</v>
      </c>
      <c r="W46" s="9">
        <v>17</v>
      </c>
      <c r="X46" s="9">
        <v>4</v>
      </c>
      <c r="Y46" s="9">
        <v>8</v>
      </c>
      <c r="Z46" s="9">
        <v>4</v>
      </c>
      <c r="AA46" s="9">
        <v>7</v>
      </c>
    </row>
    <row r="47" spans="1:27" customFormat="1" ht="15" customHeight="1" x14ac:dyDescent="0.25">
      <c r="A47" s="9">
        <v>23070</v>
      </c>
      <c r="B47" s="9" t="s">
        <v>251</v>
      </c>
      <c r="C47" s="9" t="s">
        <v>286</v>
      </c>
      <c r="D47" s="9" t="s">
        <v>159</v>
      </c>
      <c r="E47" s="26"/>
      <c r="F47" s="9">
        <v>77414</v>
      </c>
      <c r="G47" s="9" t="s">
        <v>160</v>
      </c>
      <c r="H47" s="9">
        <v>6</v>
      </c>
      <c r="I47" s="9" t="s">
        <v>66</v>
      </c>
      <c r="J47" s="26"/>
      <c r="K47" s="26" t="s">
        <v>216</v>
      </c>
      <c r="L47" s="26"/>
      <c r="M47" s="9" t="s">
        <v>217</v>
      </c>
      <c r="N47" s="26">
        <v>40</v>
      </c>
      <c r="O47" s="26">
        <v>0</v>
      </c>
      <c r="P47" s="26">
        <v>40</v>
      </c>
      <c r="Q47" s="9" t="s">
        <v>62</v>
      </c>
      <c r="R47" s="52">
        <v>630620</v>
      </c>
      <c r="S47" s="9" t="s">
        <v>328</v>
      </c>
      <c r="T47" s="9" t="s">
        <v>337</v>
      </c>
      <c r="U47" s="9">
        <v>48321730203</v>
      </c>
      <c r="V47" s="9">
        <v>123</v>
      </c>
      <c r="W47" s="9">
        <v>17</v>
      </c>
      <c r="X47" s="9">
        <v>4</v>
      </c>
      <c r="Y47" s="9">
        <v>8</v>
      </c>
      <c r="Z47" s="9">
        <v>4</v>
      </c>
      <c r="AA47" s="9">
        <v>7</v>
      </c>
    </row>
    <row r="48" spans="1:27" customFormat="1" ht="15" customHeight="1" x14ac:dyDescent="0.25">
      <c r="A48" s="9">
        <v>23076</v>
      </c>
      <c r="B48" s="9" t="s">
        <v>252</v>
      </c>
      <c r="C48" s="9" t="s">
        <v>287</v>
      </c>
      <c r="D48" s="9" t="s">
        <v>305</v>
      </c>
      <c r="E48" s="26"/>
      <c r="F48" s="9">
        <v>77446</v>
      </c>
      <c r="G48" s="9" t="s">
        <v>318</v>
      </c>
      <c r="H48" s="9">
        <v>6</v>
      </c>
      <c r="I48" s="9" t="s">
        <v>66</v>
      </c>
      <c r="J48" s="26"/>
      <c r="K48" s="26" t="s">
        <v>216</v>
      </c>
      <c r="L48" s="26"/>
      <c r="M48" s="9" t="s">
        <v>217</v>
      </c>
      <c r="N48" s="26">
        <v>60</v>
      </c>
      <c r="O48" s="26">
        <v>0</v>
      </c>
      <c r="P48" s="26">
        <v>60</v>
      </c>
      <c r="Q48" s="9" t="s">
        <v>67</v>
      </c>
      <c r="R48" s="52">
        <v>947525</v>
      </c>
      <c r="S48" s="9" t="s">
        <v>328</v>
      </c>
      <c r="T48" s="9" t="s">
        <v>337</v>
      </c>
      <c r="U48" s="9">
        <v>48473680303</v>
      </c>
      <c r="V48" s="9">
        <v>123</v>
      </c>
      <c r="W48" s="9">
        <v>17</v>
      </c>
      <c r="X48" s="9">
        <v>4</v>
      </c>
      <c r="Y48" s="9">
        <v>8</v>
      </c>
      <c r="Z48" s="9">
        <v>4</v>
      </c>
      <c r="AA48" s="9">
        <v>7</v>
      </c>
    </row>
    <row r="49" spans="1:106" customFormat="1" ht="15" customHeight="1" x14ac:dyDescent="0.25">
      <c r="A49" s="9">
        <v>23092</v>
      </c>
      <c r="B49" s="9" t="s">
        <v>253</v>
      </c>
      <c r="C49" s="9" t="s">
        <v>200</v>
      </c>
      <c r="D49" s="9" t="s">
        <v>201</v>
      </c>
      <c r="E49" s="26"/>
      <c r="F49" s="9">
        <v>78384</v>
      </c>
      <c r="G49" s="9" t="s">
        <v>72</v>
      </c>
      <c r="H49" s="9">
        <v>11</v>
      </c>
      <c r="I49" s="9" t="s">
        <v>66</v>
      </c>
      <c r="J49" s="26"/>
      <c r="K49" s="26" t="s">
        <v>216</v>
      </c>
      <c r="L49" s="26"/>
      <c r="M49" s="9" t="s">
        <v>217</v>
      </c>
      <c r="N49" s="26">
        <v>23</v>
      </c>
      <c r="O49" s="26">
        <v>0</v>
      </c>
      <c r="P49" s="26">
        <v>23</v>
      </c>
      <c r="Q49" s="9" t="s">
        <v>67</v>
      </c>
      <c r="R49" s="52">
        <v>368000</v>
      </c>
      <c r="S49" s="9" t="s">
        <v>87</v>
      </c>
      <c r="T49" s="9" t="s">
        <v>88</v>
      </c>
      <c r="U49" s="9">
        <v>48215024502</v>
      </c>
      <c r="V49" s="9">
        <v>123</v>
      </c>
      <c r="W49" s="9">
        <v>17</v>
      </c>
      <c r="X49" s="9">
        <v>4</v>
      </c>
      <c r="Y49" s="9">
        <v>8</v>
      </c>
      <c r="Z49" s="9">
        <v>4</v>
      </c>
      <c r="AA49" s="9">
        <v>7</v>
      </c>
    </row>
    <row r="50" spans="1:106" customFormat="1" ht="15" customHeight="1" x14ac:dyDescent="0.25">
      <c r="A50" s="9">
        <v>23146</v>
      </c>
      <c r="B50" s="9" t="s">
        <v>254</v>
      </c>
      <c r="C50" s="9" t="s">
        <v>307</v>
      </c>
      <c r="D50" s="9" t="s">
        <v>306</v>
      </c>
      <c r="E50" s="26"/>
      <c r="F50" s="9">
        <v>75482</v>
      </c>
      <c r="G50" s="9" t="s">
        <v>319</v>
      </c>
      <c r="H50" s="9">
        <v>4</v>
      </c>
      <c r="I50" s="9" t="s">
        <v>66</v>
      </c>
      <c r="J50" s="26"/>
      <c r="K50" s="26" t="s">
        <v>216</v>
      </c>
      <c r="L50" s="26"/>
      <c r="M50" s="9" t="s">
        <v>217</v>
      </c>
      <c r="N50" s="26">
        <v>48</v>
      </c>
      <c r="O50" s="26">
        <v>0</v>
      </c>
      <c r="P50" s="26">
        <v>48</v>
      </c>
      <c r="Q50" s="9" t="s">
        <v>62</v>
      </c>
      <c r="R50" s="52">
        <v>500000</v>
      </c>
      <c r="S50" s="9" t="s">
        <v>334</v>
      </c>
      <c r="T50" s="9" t="s">
        <v>329</v>
      </c>
      <c r="U50" s="9">
        <v>48223950402</v>
      </c>
      <c r="V50" s="9">
        <v>123</v>
      </c>
      <c r="W50" s="9">
        <v>17</v>
      </c>
      <c r="X50" s="9">
        <v>4</v>
      </c>
      <c r="Y50" s="9">
        <v>8</v>
      </c>
      <c r="Z50" s="9">
        <v>4</v>
      </c>
      <c r="AA50" s="9">
        <v>7</v>
      </c>
    </row>
    <row r="51" spans="1:106" customFormat="1" ht="15" customHeight="1" x14ac:dyDescent="0.25">
      <c r="A51" s="70">
        <v>23902</v>
      </c>
      <c r="B51" s="71" t="s">
        <v>696</v>
      </c>
      <c r="C51" s="72" t="s">
        <v>697</v>
      </c>
      <c r="D51" s="72" t="s">
        <v>98</v>
      </c>
      <c r="E51" s="26"/>
      <c r="F51" s="72">
        <v>76105</v>
      </c>
      <c r="G51" s="72" t="s">
        <v>97</v>
      </c>
      <c r="H51" s="72">
        <v>3</v>
      </c>
      <c r="I51" s="72" t="s">
        <v>61</v>
      </c>
      <c r="J51" s="73" t="s">
        <v>216</v>
      </c>
      <c r="K51" s="73"/>
      <c r="L51" s="73" t="s">
        <v>216</v>
      </c>
      <c r="M51" s="72" t="s">
        <v>218</v>
      </c>
      <c r="N51" s="73">
        <v>145</v>
      </c>
      <c r="O51" s="73">
        <v>65</v>
      </c>
      <c r="P51" s="73">
        <v>210</v>
      </c>
      <c r="Q51" s="72" t="s">
        <v>67</v>
      </c>
      <c r="R51" s="74">
        <v>300000</v>
      </c>
      <c r="S51" s="9" t="s">
        <v>967</v>
      </c>
      <c r="T51" s="9"/>
      <c r="U51" s="72">
        <v>48439103601</v>
      </c>
      <c r="V51" s="9" t="s">
        <v>979</v>
      </c>
      <c r="W51" s="9"/>
      <c r="X51" s="9"/>
      <c r="Y51" s="9"/>
      <c r="Z51" s="9"/>
      <c r="AA51" s="9"/>
    </row>
    <row r="52" spans="1:106" customFormat="1" ht="15" customHeight="1" x14ac:dyDescent="0.25">
      <c r="A52" s="75">
        <v>23908</v>
      </c>
      <c r="B52" s="71" t="s">
        <v>698</v>
      </c>
      <c r="C52" s="72" t="s">
        <v>699</v>
      </c>
      <c r="D52" s="72" t="s">
        <v>59</v>
      </c>
      <c r="E52" s="73"/>
      <c r="F52" s="72">
        <v>77024</v>
      </c>
      <c r="G52" s="72" t="s">
        <v>60</v>
      </c>
      <c r="H52" s="72">
        <v>6</v>
      </c>
      <c r="I52" s="72" t="s">
        <v>61</v>
      </c>
      <c r="J52" s="73" t="s">
        <v>216</v>
      </c>
      <c r="K52" s="73"/>
      <c r="L52" s="73"/>
      <c r="M52" s="72" t="s">
        <v>215</v>
      </c>
      <c r="N52" s="73">
        <v>150</v>
      </c>
      <c r="O52" s="73">
        <v>0</v>
      </c>
      <c r="P52" s="73">
        <v>150</v>
      </c>
      <c r="Q52" s="72" t="s">
        <v>67</v>
      </c>
      <c r="R52" s="74">
        <v>300000</v>
      </c>
      <c r="S52" s="9" t="s">
        <v>969</v>
      </c>
      <c r="T52" s="9"/>
      <c r="U52" s="72">
        <v>48201510900</v>
      </c>
      <c r="V52" s="9" t="s">
        <v>978</v>
      </c>
      <c r="W52" s="9"/>
      <c r="X52" s="9"/>
      <c r="Y52" s="9"/>
      <c r="Z52" s="9"/>
      <c r="AA52" s="9"/>
    </row>
    <row r="53" spans="1:106" customFormat="1" ht="15" customHeight="1" x14ac:dyDescent="0.25">
      <c r="A53" s="75">
        <v>23928</v>
      </c>
      <c r="B53" s="71" t="s">
        <v>700</v>
      </c>
      <c r="C53" s="72" t="s">
        <v>701</v>
      </c>
      <c r="D53" s="72" t="s">
        <v>702</v>
      </c>
      <c r="E53" s="73"/>
      <c r="F53" s="72">
        <v>76513</v>
      </c>
      <c r="G53" s="72" t="s">
        <v>73</v>
      </c>
      <c r="H53" s="72">
        <v>8</v>
      </c>
      <c r="I53" s="72" t="s">
        <v>61</v>
      </c>
      <c r="J53" s="73"/>
      <c r="K53" s="73" t="s">
        <v>216</v>
      </c>
      <c r="L53" s="73"/>
      <c r="M53" s="72" t="s">
        <v>217</v>
      </c>
      <c r="N53" s="73">
        <v>142</v>
      </c>
      <c r="O53" s="73">
        <v>0</v>
      </c>
      <c r="P53" s="73">
        <v>142</v>
      </c>
      <c r="Q53" s="72" t="s">
        <v>67</v>
      </c>
      <c r="R53" s="74">
        <v>145213</v>
      </c>
      <c r="S53" s="9" t="s">
        <v>1036</v>
      </c>
      <c r="T53" s="9"/>
      <c r="U53" s="72">
        <v>48027021700</v>
      </c>
      <c r="V53" s="9" t="s">
        <v>999</v>
      </c>
      <c r="W53" s="9"/>
      <c r="X53" s="9"/>
      <c r="Y53" s="9"/>
      <c r="Z53" s="9"/>
      <c r="AA53" s="9"/>
    </row>
    <row r="54" spans="1:106" customFormat="1" ht="15" customHeight="1" x14ac:dyDescent="0.25">
      <c r="A54" s="70">
        <v>23929</v>
      </c>
      <c r="B54" s="9" t="s">
        <v>703</v>
      </c>
      <c r="C54" s="9" t="s">
        <v>704</v>
      </c>
      <c r="D54" s="9" t="s">
        <v>702</v>
      </c>
      <c r="E54" s="26"/>
      <c r="F54" s="9">
        <v>76513</v>
      </c>
      <c r="G54" s="9" t="s">
        <v>73</v>
      </c>
      <c r="H54" s="9">
        <v>8</v>
      </c>
      <c r="I54" s="9" t="s">
        <v>61</v>
      </c>
      <c r="J54" s="26"/>
      <c r="K54" s="26" t="s">
        <v>216</v>
      </c>
      <c r="L54" s="26"/>
      <c r="M54" s="9" t="s">
        <v>217</v>
      </c>
      <c r="N54" s="26">
        <v>80</v>
      </c>
      <c r="O54" s="26">
        <v>0</v>
      </c>
      <c r="P54" s="26">
        <v>80</v>
      </c>
      <c r="Q54" s="9" t="s">
        <v>67</v>
      </c>
      <c r="R54" s="52">
        <v>82200</v>
      </c>
      <c r="S54" s="9" t="s">
        <v>1036</v>
      </c>
      <c r="T54" s="9"/>
      <c r="U54" s="9">
        <v>48027021500</v>
      </c>
      <c r="V54" s="9" t="s">
        <v>1000</v>
      </c>
      <c r="W54" s="9"/>
      <c r="X54" s="9"/>
      <c r="Y54" s="9"/>
      <c r="Z54" s="9"/>
      <c r="AA54" s="9"/>
    </row>
    <row r="55" spans="1:106" customFormat="1" ht="15" customHeight="1" x14ac:dyDescent="0.25">
      <c r="A55" s="70">
        <v>23930</v>
      </c>
      <c r="B55" s="9" t="s">
        <v>705</v>
      </c>
      <c r="C55" s="9" t="s">
        <v>706</v>
      </c>
      <c r="D55" s="9" t="s">
        <v>707</v>
      </c>
      <c r="E55" s="26"/>
      <c r="F55" s="9" t="s">
        <v>708</v>
      </c>
      <c r="G55" s="9" t="s">
        <v>709</v>
      </c>
      <c r="H55" s="9">
        <v>8</v>
      </c>
      <c r="I55" s="9" t="s">
        <v>66</v>
      </c>
      <c r="J55" s="26"/>
      <c r="K55" s="26" t="s">
        <v>216</v>
      </c>
      <c r="L55" s="26"/>
      <c r="M55" s="9" t="s">
        <v>217</v>
      </c>
      <c r="N55" s="26">
        <v>32</v>
      </c>
      <c r="O55" s="26">
        <v>0</v>
      </c>
      <c r="P55" s="26">
        <v>32</v>
      </c>
      <c r="Q55" s="9" t="s">
        <v>67</v>
      </c>
      <c r="R55" s="52">
        <v>35243</v>
      </c>
      <c r="S55" s="9" t="s">
        <v>1036</v>
      </c>
      <c r="T55" s="9"/>
      <c r="U55" s="9" t="s">
        <v>710</v>
      </c>
      <c r="V55" s="9" t="s">
        <v>1001</v>
      </c>
      <c r="W55" s="9"/>
      <c r="X55" s="9"/>
      <c r="Y55" s="9"/>
      <c r="Z55" s="9"/>
      <c r="AA55" s="9"/>
    </row>
    <row r="56" spans="1:106" customFormat="1" ht="15" customHeight="1" x14ac:dyDescent="0.25">
      <c r="A56" s="70">
        <v>23940</v>
      </c>
      <c r="B56" s="9" t="s">
        <v>711</v>
      </c>
      <c r="C56" s="9" t="s">
        <v>712</v>
      </c>
      <c r="D56" s="9" t="s">
        <v>713</v>
      </c>
      <c r="E56" s="26"/>
      <c r="F56" s="9">
        <v>75976</v>
      </c>
      <c r="G56" s="9" t="s">
        <v>714</v>
      </c>
      <c r="H56" s="9">
        <v>4</v>
      </c>
      <c r="I56" s="9" t="s">
        <v>66</v>
      </c>
      <c r="J56" s="26"/>
      <c r="K56" s="26" t="s">
        <v>216</v>
      </c>
      <c r="L56" s="26"/>
      <c r="M56" s="9" t="s">
        <v>217</v>
      </c>
      <c r="N56" s="26">
        <v>53</v>
      </c>
      <c r="O56" s="26">
        <v>1</v>
      </c>
      <c r="P56" s="26">
        <v>54</v>
      </c>
      <c r="Q56" s="9" t="s">
        <v>67</v>
      </c>
      <c r="R56" s="52">
        <v>96975</v>
      </c>
      <c r="S56" s="9" t="s">
        <v>338</v>
      </c>
      <c r="T56" s="9"/>
      <c r="U56" s="9">
        <v>48073951100</v>
      </c>
      <c r="V56" s="9" t="s">
        <v>1011</v>
      </c>
      <c r="W56" s="9"/>
      <c r="X56" s="9"/>
      <c r="Y56" s="9"/>
      <c r="Z56" s="9"/>
      <c r="AA56" s="9"/>
    </row>
    <row r="57" spans="1:106" customFormat="1" ht="15" customHeight="1" x14ac:dyDescent="0.25">
      <c r="A57" s="70">
        <v>23941</v>
      </c>
      <c r="B57" s="9" t="s">
        <v>715</v>
      </c>
      <c r="C57" s="9" t="s">
        <v>716</v>
      </c>
      <c r="D57" s="9" t="s">
        <v>717</v>
      </c>
      <c r="E57" s="26"/>
      <c r="F57" s="9">
        <v>75839</v>
      </c>
      <c r="G57" s="9" t="s">
        <v>78</v>
      </c>
      <c r="H57" s="9">
        <v>4</v>
      </c>
      <c r="I57" s="9" t="s">
        <v>66</v>
      </c>
      <c r="J57" s="26"/>
      <c r="K57" s="26" t="s">
        <v>216</v>
      </c>
      <c r="L57" s="26"/>
      <c r="M57" s="9" t="s">
        <v>217</v>
      </c>
      <c r="N57" s="26">
        <v>52</v>
      </c>
      <c r="O57" s="26">
        <v>2</v>
      </c>
      <c r="P57" s="26">
        <v>54</v>
      </c>
      <c r="Q57" s="9" t="s">
        <v>67</v>
      </c>
      <c r="R57" s="76">
        <v>92243</v>
      </c>
      <c r="S57" s="9" t="s">
        <v>338</v>
      </c>
      <c r="T57" s="9"/>
      <c r="U57" s="9">
        <v>48001951000</v>
      </c>
      <c r="V57" s="9" t="s">
        <v>1012</v>
      </c>
      <c r="W57" s="9"/>
      <c r="X57" s="9"/>
      <c r="Y57" s="9"/>
      <c r="Z57" s="9"/>
      <c r="AA57" s="9"/>
    </row>
    <row r="58" spans="1:106" customFormat="1" ht="15" customHeight="1" x14ac:dyDescent="0.25">
      <c r="A58" s="75">
        <v>23944</v>
      </c>
      <c r="B58" s="71" t="s">
        <v>718</v>
      </c>
      <c r="C58" s="72" t="s">
        <v>719</v>
      </c>
      <c r="D58" s="72" t="s">
        <v>720</v>
      </c>
      <c r="E58" s="73"/>
      <c r="F58" s="72">
        <v>78596</v>
      </c>
      <c r="G58" s="72" t="s">
        <v>72</v>
      </c>
      <c r="H58" s="72">
        <v>11</v>
      </c>
      <c r="I58" s="72" t="s">
        <v>61</v>
      </c>
      <c r="J58" s="73" t="s">
        <v>216</v>
      </c>
      <c r="K58" s="73"/>
      <c r="L58" s="73" t="s">
        <v>216</v>
      </c>
      <c r="M58" s="72" t="s">
        <v>218</v>
      </c>
      <c r="N58" s="73">
        <v>44</v>
      </c>
      <c r="O58" s="73">
        <v>6</v>
      </c>
      <c r="P58" s="73">
        <v>50</v>
      </c>
      <c r="Q58" s="72" t="s">
        <v>67</v>
      </c>
      <c r="R58" s="74">
        <v>181500</v>
      </c>
      <c r="S58" s="71" t="s">
        <v>1043</v>
      </c>
      <c r="T58" s="72"/>
      <c r="U58" s="72">
        <v>48215022701</v>
      </c>
      <c r="V58" s="9" t="s">
        <v>1015</v>
      </c>
      <c r="W58" s="9"/>
      <c r="X58" s="9"/>
      <c r="Y58" s="9"/>
      <c r="Z58" s="9"/>
      <c r="AA58" s="9"/>
    </row>
    <row r="59" spans="1:106" customFormat="1" ht="15" customHeight="1" x14ac:dyDescent="0.25">
      <c r="A59" s="75">
        <v>23949</v>
      </c>
      <c r="B59" s="71" t="s">
        <v>721</v>
      </c>
      <c r="C59" s="72" t="s">
        <v>722</v>
      </c>
      <c r="D59" s="72" t="s">
        <v>155</v>
      </c>
      <c r="E59" s="73"/>
      <c r="F59" s="72">
        <v>75604</v>
      </c>
      <c r="G59" s="72" t="s">
        <v>156</v>
      </c>
      <c r="H59" s="72">
        <v>4</v>
      </c>
      <c r="I59" s="72" t="s">
        <v>61</v>
      </c>
      <c r="J59" s="73" t="s">
        <v>216</v>
      </c>
      <c r="K59" s="73"/>
      <c r="L59" s="73" t="s">
        <v>216</v>
      </c>
      <c r="M59" s="72" t="s">
        <v>217</v>
      </c>
      <c r="N59" s="73">
        <v>120</v>
      </c>
      <c r="O59" s="73">
        <v>0</v>
      </c>
      <c r="P59" s="73">
        <v>120</v>
      </c>
      <c r="Q59" s="72" t="s">
        <v>67</v>
      </c>
      <c r="R59" s="74">
        <v>208928</v>
      </c>
      <c r="S59" s="71" t="s">
        <v>1047</v>
      </c>
      <c r="T59" s="72"/>
      <c r="U59" s="72">
        <v>48183000700</v>
      </c>
      <c r="V59" s="9" t="s">
        <v>1019</v>
      </c>
      <c r="W59" s="9"/>
      <c r="X59" s="9"/>
      <c r="Y59" s="9"/>
      <c r="Z59" s="9"/>
      <c r="AA59" s="9"/>
    </row>
    <row r="60" spans="1:106" customFormat="1" ht="15" customHeight="1" x14ac:dyDescent="0.25">
      <c r="A60" s="70">
        <v>23951</v>
      </c>
      <c r="B60" s="9" t="s">
        <v>724</v>
      </c>
      <c r="C60" s="9" t="s">
        <v>725</v>
      </c>
      <c r="D60" s="9" t="s">
        <v>121</v>
      </c>
      <c r="E60" s="26"/>
      <c r="F60" s="9">
        <v>78520</v>
      </c>
      <c r="G60" s="9" t="s">
        <v>74</v>
      </c>
      <c r="H60" s="9">
        <v>11</v>
      </c>
      <c r="I60" s="9" t="s">
        <v>61</v>
      </c>
      <c r="J60" s="26" t="s">
        <v>216</v>
      </c>
      <c r="K60" s="26"/>
      <c r="L60" s="26" t="s">
        <v>216</v>
      </c>
      <c r="M60" s="9" t="s">
        <v>215</v>
      </c>
      <c r="N60" s="26">
        <v>44</v>
      </c>
      <c r="O60" s="26">
        <v>0</v>
      </c>
      <c r="P60" s="26">
        <v>44</v>
      </c>
      <c r="Q60" s="9" t="s">
        <v>67</v>
      </c>
      <c r="R60" s="52">
        <v>177126</v>
      </c>
      <c r="S60" s="9" t="s">
        <v>193</v>
      </c>
      <c r="T60" s="9"/>
      <c r="U60" s="9">
        <v>48061014001</v>
      </c>
      <c r="V60" s="9" t="s">
        <v>1021</v>
      </c>
      <c r="W60" s="9"/>
      <c r="X60" s="9"/>
      <c r="Y60" s="9"/>
      <c r="Z60" s="9"/>
      <c r="AA60" s="9"/>
    </row>
    <row r="61" spans="1:106" customFormat="1" ht="15" customHeight="1" x14ac:dyDescent="0.25">
      <c r="A61" s="70">
        <v>23959</v>
      </c>
      <c r="B61" s="9" t="s">
        <v>726</v>
      </c>
      <c r="C61" s="9" t="s">
        <v>727</v>
      </c>
      <c r="D61" s="9" t="s">
        <v>728</v>
      </c>
      <c r="E61" s="26"/>
      <c r="F61" s="9">
        <v>76059</v>
      </c>
      <c r="G61" s="9" t="s">
        <v>729</v>
      </c>
      <c r="H61" s="9">
        <v>3</v>
      </c>
      <c r="I61" s="9" t="s">
        <v>66</v>
      </c>
      <c r="J61" s="26"/>
      <c r="K61" s="26" t="s">
        <v>216</v>
      </c>
      <c r="L61" s="26"/>
      <c r="M61" s="9" t="s">
        <v>217</v>
      </c>
      <c r="N61" s="26">
        <v>36</v>
      </c>
      <c r="O61" s="26">
        <v>0</v>
      </c>
      <c r="P61" s="26">
        <v>36</v>
      </c>
      <c r="Q61" s="9" t="s">
        <v>62</v>
      </c>
      <c r="R61" s="52">
        <v>58461</v>
      </c>
      <c r="S61" s="9" t="s">
        <v>899</v>
      </c>
      <c r="T61" s="9"/>
      <c r="U61" s="9">
        <v>48251130304</v>
      </c>
      <c r="V61" s="9" t="s">
        <v>1029</v>
      </c>
      <c r="W61" s="9"/>
      <c r="X61" s="9"/>
      <c r="Y61" s="9"/>
      <c r="Z61" s="9"/>
      <c r="AA61" s="9"/>
    </row>
    <row r="62" spans="1:106" ht="15" customHeight="1" x14ac:dyDescent="0.25">
      <c r="A62" s="18" t="s">
        <v>25</v>
      </c>
      <c r="B62" s="19"/>
      <c r="C62" s="45">
        <v>12180275.6625</v>
      </c>
      <c r="D62" s="21"/>
      <c r="E62" s="27"/>
      <c r="F62" s="26"/>
      <c r="G62" s="21"/>
      <c r="H62" s="27"/>
      <c r="I62" s="30"/>
      <c r="J62" s="27"/>
      <c r="K62" s="27"/>
      <c r="L62" s="27"/>
      <c r="M62" s="21"/>
      <c r="N62" s="21"/>
      <c r="O62" s="21"/>
      <c r="P62" s="21"/>
      <c r="Q62" s="22" t="s">
        <v>21</v>
      </c>
      <c r="R62" s="51">
        <f>SUM(R13:R61)</f>
        <v>36999431</v>
      </c>
      <c r="S62" s="23"/>
      <c r="T62" s="21"/>
      <c r="U62" s="21"/>
      <c r="V62" s="21"/>
      <c r="W62" s="21"/>
      <c r="X62" s="21"/>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row>
    <row r="63" spans="1:106" ht="15" customHeight="1" x14ac:dyDescent="0.25">
      <c r="A63" s="18"/>
      <c r="B63" s="24" t="s">
        <v>22</v>
      </c>
      <c r="C63" s="45">
        <f>0.05*C372</f>
        <v>4060091.8875000002</v>
      </c>
      <c r="D63" s="21"/>
      <c r="E63" s="27"/>
      <c r="F63" s="26"/>
      <c r="G63" s="21"/>
      <c r="H63" s="27"/>
      <c r="I63" s="30"/>
      <c r="J63" s="27"/>
      <c r="K63" s="27"/>
      <c r="L63" s="27"/>
      <c r="M63" s="21"/>
      <c r="N63" s="21"/>
      <c r="O63" s="21"/>
      <c r="P63" s="21"/>
      <c r="Q63" s="22"/>
      <c r="R63" s="51"/>
      <c r="S63" s="23"/>
      <c r="T63" s="21"/>
      <c r="U63" s="21"/>
      <c r="V63" s="21"/>
      <c r="W63" s="21"/>
      <c r="X63" s="21"/>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row>
    <row r="64" spans="1:106" s="37" customFormat="1" ht="15" customHeight="1" x14ac:dyDescent="0.2">
      <c r="A64" s="59"/>
      <c r="B64" s="60"/>
      <c r="C64" s="61"/>
      <c r="D64" s="60"/>
      <c r="E64" s="62"/>
      <c r="F64" s="26"/>
      <c r="G64" s="60"/>
      <c r="H64" s="62"/>
      <c r="I64" s="60"/>
      <c r="J64" s="62"/>
      <c r="K64" s="62"/>
      <c r="L64" s="62"/>
      <c r="M64" s="60"/>
      <c r="N64" s="60"/>
      <c r="O64" s="60"/>
      <c r="P64" s="60"/>
      <c r="Q64" s="60"/>
      <c r="R64" s="63"/>
      <c r="S64" s="60"/>
      <c r="T64" s="60"/>
      <c r="U64" s="60"/>
      <c r="V64" s="60"/>
      <c r="W64" s="60"/>
      <c r="X64" s="60"/>
      <c r="Y64" s="60"/>
      <c r="Z64" s="60"/>
      <c r="AA64" s="60"/>
      <c r="AB64" s="36"/>
      <c r="AC64" s="36"/>
    </row>
    <row r="65" spans="1:106" ht="15" customHeight="1" x14ac:dyDescent="0.2">
      <c r="A65" s="57" t="s">
        <v>24</v>
      </c>
      <c r="C65" s="10"/>
      <c r="F65" s="26"/>
    </row>
    <row r="66" spans="1:106" customFormat="1" ht="15" x14ac:dyDescent="0.25">
      <c r="A66" s="9">
        <v>23029</v>
      </c>
      <c r="B66" s="9" t="s">
        <v>341</v>
      </c>
      <c r="C66" s="9" t="s">
        <v>572</v>
      </c>
      <c r="D66" s="9" t="s">
        <v>132</v>
      </c>
      <c r="E66" s="26"/>
      <c r="F66" s="9">
        <v>79072</v>
      </c>
      <c r="G66" s="9" t="s">
        <v>133</v>
      </c>
      <c r="H66" s="9">
        <v>1</v>
      </c>
      <c r="I66" s="9" t="s">
        <v>66</v>
      </c>
      <c r="J66" s="85"/>
      <c r="K66" s="85"/>
      <c r="L66" s="85"/>
      <c r="M66" s="9" t="s">
        <v>215</v>
      </c>
      <c r="N66" s="26">
        <v>80</v>
      </c>
      <c r="O66" s="26">
        <v>0</v>
      </c>
      <c r="P66" s="26">
        <v>80</v>
      </c>
      <c r="Q66" s="9" t="s">
        <v>62</v>
      </c>
      <c r="R66" s="52">
        <v>699095</v>
      </c>
      <c r="S66" s="9" t="s">
        <v>871</v>
      </c>
      <c r="T66" s="9" t="s">
        <v>787</v>
      </c>
      <c r="U66" s="9">
        <v>48189950400</v>
      </c>
      <c r="V66" s="9">
        <v>135</v>
      </c>
      <c r="W66" s="9">
        <v>17</v>
      </c>
      <c r="X66" s="9">
        <v>4</v>
      </c>
      <c r="Y66" s="9">
        <v>8</v>
      </c>
      <c r="Z66" s="9">
        <v>4</v>
      </c>
      <c r="AA66" s="9">
        <v>0</v>
      </c>
    </row>
    <row r="67" spans="1:106" customFormat="1" ht="15" x14ac:dyDescent="0.25">
      <c r="A67" s="9">
        <v>23034</v>
      </c>
      <c r="B67" s="9" t="s">
        <v>342</v>
      </c>
      <c r="C67" s="9" t="s">
        <v>573</v>
      </c>
      <c r="D67" s="9" t="s">
        <v>344</v>
      </c>
      <c r="E67" s="26" t="s">
        <v>216</v>
      </c>
      <c r="F67" s="9">
        <v>79015</v>
      </c>
      <c r="G67" s="9" t="s">
        <v>95</v>
      </c>
      <c r="H67" s="9">
        <v>1</v>
      </c>
      <c r="I67" s="9" t="s">
        <v>66</v>
      </c>
      <c r="J67" s="85"/>
      <c r="K67" s="85"/>
      <c r="L67" s="85"/>
      <c r="M67" s="9" t="s">
        <v>215</v>
      </c>
      <c r="N67" s="26">
        <v>80</v>
      </c>
      <c r="O67" s="26">
        <v>0</v>
      </c>
      <c r="P67" s="26">
        <v>80</v>
      </c>
      <c r="Q67" s="9" t="s">
        <v>67</v>
      </c>
      <c r="R67" s="52">
        <v>699095</v>
      </c>
      <c r="S67" s="9" t="s">
        <v>732</v>
      </c>
      <c r="T67" s="9" t="s">
        <v>787</v>
      </c>
      <c r="U67" s="9">
        <v>48381021802</v>
      </c>
      <c r="V67" s="9">
        <v>135</v>
      </c>
      <c r="W67" s="9">
        <v>17</v>
      </c>
      <c r="X67" s="9">
        <v>4</v>
      </c>
      <c r="Y67" s="9">
        <v>8</v>
      </c>
      <c r="Z67" s="9">
        <v>4</v>
      </c>
      <c r="AA67" s="9">
        <v>0</v>
      </c>
    </row>
    <row r="68" spans="1:106" customFormat="1" ht="15" x14ac:dyDescent="0.25">
      <c r="A68" s="9">
        <v>23037</v>
      </c>
      <c r="B68" s="9" t="s">
        <v>343</v>
      </c>
      <c r="C68" s="9" t="s">
        <v>574</v>
      </c>
      <c r="D68" s="9" t="s">
        <v>344</v>
      </c>
      <c r="E68" s="26" t="s">
        <v>216</v>
      </c>
      <c r="F68" s="9">
        <v>79015</v>
      </c>
      <c r="G68" s="9" t="s">
        <v>95</v>
      </c>
      <c r="H68" s="9">
        <v>1</v>
      </c>
      <c r="I68" s="9" t="s">
        <v>66</v>
      </c>
      <c r="J68" s="85"/>
      <c r="K68" s="85"/>
      <c r="L68" s="85"/>
      <c r="M68" s="9" t="s">
        <v>215</v>
      </c>
      <c r="N68" s="26">
        <v>80</v>
      </c>
      <c r="O68" s="26">
        <v>0</v>
      </c>
      <c r="P68" s="26">
        <v>80</v>
      </c>
      <c r="Q68" s="9" t="s">
        <v>67</v>
      </c>
      <c r="R68" s="52">
        <v>699095</v>
      </c>
      <c r="S68" s="9" t="s">
        <v>732</v>
      </c>
      <c r="T68" s="9" t="s">
        <v>787</v>
      </c>
      <c r="U68" s="9">
        <v>48381021804</v>
      </c>
      <c r="V68" s="9">
        <v>124</v>
      </c>
      <c r="W68" s="9">
        <v>17</v>
      </c>
      <c r="X68" s="9">
        <v>4</v>
      </c>
      <c r="Y68" s="9">
        <v>8</v>
      </c>
      <c r="Z68" s="9">
        <v>4</v>
      </c>
      <c r="AA68" s="9">
        <v>0</v>
      </c>
    </row>
    <row r="69" spans="1:106" customFormat="1" ht="15" x14ac:dyDescent="0.25">
      <c r="A69" s="75">
        <v>23911</v>
      </c>
      <c r="B69" s="71" t="s">
        <v>730</v>
      </c>
      <c r="C69" s="72" t="s">
        <v>731</v>
      </c>
      <c r="D69" s="72" t="s">
        <v>344</v>
      </c>
      <c r="E69" s="73"/>
      <c r="F69" s="72">
        <v>79015</v>
      </c>
      <c r="G69" s="72" t="s">
        <v>95</v>
      </c>
      <c r="H69" s="72">
        <v>1</v>
      </c>
      <c r="I69" s="72" t="s">
        <v>66</v>
      </c>
      <c r="J69" s="85"/>
      <c r="K69" s="85"/>
      <c r="L69" s="85"/>
      <c r="M69" s="72" t="s">
        <v>215</v>
      </c>
      <c r="N69" s="73">
        <v>65</v>
      </c>
      <c r="O69" s="73">
        <v>7</v>
      </c>
      <c r="P69" s="73">
        <v>72</v>
      </c>
      <c r="Q69" s="72" t="s">
        <v>62</v>
      </c>
      <c r="R69" s="77">
        <v>161935</v>
      </c>
      <c r="S69" s="71" t="s">
        <v>969</v>
      </c>
      <c r="T69" s="72"/>
      <c r="U69" s="72">
        <v>48381021801</v>
      </c>
      <c r="V69" s="9" t="s">
        <v>982</v>
      </c>
      <c r="W69" s="9"/>
      <c r="X69" s="9"/>
      <c r="Y69" s="9"/>
      <c r="Z69" s="9"/>
      <c r="AA69" s="9"/>
    </row>
    <row r="70" spans="1:106" ht="15" customHeight="1" x14ac:dyDescent="0.25">
      <c r="A70" s="18" t="s">
        <v>25</v>
      </c>
      <c r="B70" s="19"/>
      <c r="C70" s="45">
        <v>699095.03700475569</v>
      </c>
      <c r="D70" s="21"/>
      <c r="E70" s="27"/>
      <c r="F70" s="26"/>
      <c r="G70" s="21"/>
      <c r="H70" s="27"/>
      <c r="I70" s="30"/>
      <c r="J70" s="27"/>
      <c r="K70" s="27"/>
      <c r="L70" s="27"/>
      <c r="M70" s="21"/>
      <c r="N70" s="21"/>
      <c r="O70" s="21"/>
      <c r="P70" s="21"/>
      <c r="Q70" s="22" t="s">
        <v>21</v>
      </c>
      <c r="R70" s="51">
        <f>SUM(R66:R69)</f>
        <v>2259220</v>
      </c>
      <c r="S70" s="23"/>
      <c r="T70" s="21"/>
      <c r="U70" s="21"/>
      <c r="V70" s="21"/>
      <c r="W70" s="21"/>
      <c r="X70" s="21"/>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row>
    <row r="71" spans="1:106" ht="15" customHeight="1" collapsed="1" x14ac:dyDescent="0.2">
      <c r="C71" s="10"/>
      <c r="F71" s="26"/>
    </row>
    <row r="72" spans="1:106" customFormat="1" ht="15" customHeight="1" x14ac:dyDescent="0.25">
      <c r="A72" s="58" t="s">
        <v>31</v>
      </c>
      <c r="B72" s="9"/>
      <c r="C72" s="10"/>
      <c r="D72" s="9"/>
      <c r="E72" s="26"/>
      <c r="F72" s="26"/>
      <c r="G72" s="9"/>
      <c r="H72" s="26"/>
      <c r="I72" s="9"/>
      <c r="J72" s="26"/>
      <c r="K72" s="26"/>
      <c r="L72" s="26"/>
      <c r="M72" s="9"/>
      <c r="N72" s="9"/>
      <c r="O72" s="9"/>
      <c r="P72" s="9"/>
      <c r="Q72" s="9"/>
      <c r="R72" s="52"/>
      <c r="S72" s="9"/>
      <c r="T72" s="9"/>
      <c r="U72" s="9"/>
      <c r="V72" s="9"/>
      <c r="W72" s="9"/>
      <c r="X72" s="9"/>
      <c r="Y72" s="9"/>
      <c r="Z72" s="15"/>
      <c r="AA72" s="15"/>
    </row>
    <row r="73" spans="1:106" customFormat="1" ht="15" x14ac:dyDescent="0.25">
      <c r="A73" s="9">
        <v>23032</v>
      </c>
      <c r="B73" s="9" t="s">
        <v>345</v>
      </c>
      <c r="C73" s="9" t="s">
        <v>350</v>
      </c>
      <c r="D73" s="9" t="s">
        <v>92</v>
      </c>
      <c r="E73" s="26"/>
      <c r="F73" s="9">
        <v>79423</v>
      </c>
      <c r="G73" s="9" t="s">
        <v>92</v>
      </c>
      <c r="H73" s="9">
        <v>1</v>
      </c>
      <c r="I73" s="9" t="s">
        <v>61</v>
      </c>
      <c r="J73" s="85"/>
      <c r="K73" s="85"/>
      <c r="L73" s="85"/>
      <c r="M73" s="9" t="s">
        <v>215</v>
      </c>
      <c r="N73" s="26">
        <v>61</v>
      </c>
      <c r="O73" s="26">
        <v>0</v>
      </c>
      <c r="P73" s="26">
        <v>61</v>
      </c>
      <c r="Q73" s="9" t="s">
        <v>67</v>
      </c>
      <c r="R73" s="52">
        <v>1311767</v>
      </c>
      <c r="S73" s="9" t="s">
        <v>732</v>
      </c>
      <c r="T73" s="9" t="s">
        <v>787</v>
      </c>
      <c r="U73" s="9">
        <v>48303002205</v>
      </c>
      <c r="V73" s="9">
        <v>137</v>
      </c>
      <c r="W73" s="9">
        <v>17</v>
      </c>
      <c r="X73" s="9">
        <v>4</v>
      </c>
      <c r="Y73" s="9">
        <v>8</v>
      </c>
      <c r="Z73" s="9">
        <v>4</v>
      </c>
      <c r="AA73" s="9">
        <v>0</v>
      </c>
    </row>
    <row r="74" spans="1:106" customFormat="1" ht="15" x14ac:dyDescent="0.25">
      <c r="A74" s="9">
        <v>23127</v>
      </c>
      <c r="B74" s="9" t="s">
        <v>346</v>
      </c>
      <c r="C74" s="9" t="s">
        <v>351</v>
      </c>
      <c r="D74" s="9" t="s">
        <v>93</v>
      </c>
      <c r="E74" s="26"/>
      <c r="F74" s="9">
        <v>79103</v>
      </c>
      <c r="G74" s="9" t="s">
        <v>95</v>
      </c>
      <c r="H74" s="9">
        <v>1</v>
      </c>
      <c r="I74" s="9" t="s">
        <v>61</v>
      </c>
      <c r="J74" s="85"/>
      <c r="K74" s="85"/>
      <c r="L74" s="85"/>
      <c r="M74" s="9" t="s">
        <v>215</v>
      </c>
      <c r="N74" s="26">
        <v>55</v>
      </c>
      <c r="O74" s="26">
        <v>0</v>
      </c>
      <c r="P74" s="26">
        <v>55</v>
      </c>
      <c r="Q74" s="9" t="s">
        <v>67</v>
      </c>
      <c r="R74" s="52">
        <v>1311767</v>
      </c>
      <c r="S74" s="9" t="s">
        <v>865</v>
      </c>
      <c r="T74" s="9" t="s">
        <v>866</v>
      </c>
      <c r="U74" s="9" t="s">
        <v>965</v>
      </c>
      <c r="V74" s="9">
        <v>137</v>
      </c>
      <c r="W74" s="9">
        <v>17</v>
      </c>
      <c r="X74" s="9">
        <v>4</v>
      </c>
      <c r="Y74" s="9">
        <v>8</v>
      </c>
      <c r="Z74" s="9">
        <v>4</v>
      </c>
      <c r="AA74" s="9">
        <v>0</v>
      </c>
    </row>
    <row r="75" spans="1:106" customFormat="1" ht="15" x14ac:dyDescent="0.25">
      <c r="A75" s="9">
        <v>23098</v>
      </c>
      <c r="B75" s="9" t="s">
        <v>131</v>
      </c>
      <c r="C75" s="9" t="s">
        <v>352</v>
      </c>
      <c r="D75" s="9" t="s">
        <v>92</v>
      </c>
      <c r="E75" s="26"/>
      <c r="F75" s="9">
        <v>79423</v>
      </c>
      <c r="G75" s="9" t="s">
        <v>92</v>
      </c>
      <c r="H75" s="9">
        <v>1</v>
      </c>
      <c r="I75" s="9" t="s">
        <v>61</v>
      </c>
      <c r="J75" s="85"/>
      <c r="K75" s="85"/>
      <c r="L75" s="85"/>
      <c r="M75" s="9" t="s">
        <v>215</v>
      </c>
      <c r="N75" s="26">
        <v>68</v>
      </c>
      <c r="O75" s="26">
        <v>0</v>
      </c>
      <c r="P75" s="26">
        <v>68</v>
      </c>
      <c r="Q75" s="9" t="s">
        <v>62</v>
      </c>
      <c r="R75" s="52">
        <v>1800000</v>
      </c>
      <c r="S75" s="9" t="s">
        <v>737</v>
      </c>
      <c r="T75" s="9" t="s">
        <v>867</v>
      </c>
      <c r="U75" s="9">
        <v>48303002102</v>
      </c>
      <c r="V75" s="9">
        <v>136</v>
      </c>
      <c r="W75" s="9">
        <v>17</v>
      </c>
      <c r="X75" s="9">
        <v>4</v>
      </c>
      <c r="Y75" s="9">
        <v>8</v>
      </c>
      <c r="Z75" s="9">
        <v>4</v>
      </c>
      <c r="AA75" s="9">
        <v>0</v>
      </c>
    </row>
    <row r="76" spans="1:106" customFormat="1" ht="15" x14ac:dyDescent="0.25">
      <c r="A76" s="9">
        <v>23137</v>
      </c>
      <c r="B76" s="9" t="s">
        <v>347</v>
      </c>
      <c r="C76" s="9" t="s">
        <v>353</v>
      </c>
      <c r="D76" s="9" t="s">
        <v>93</v>
      </c>
      <c r="E76" s="26"/>
      <c r="F76" s="9">
        <v>79103</v>
      </c>
      <c r="G76" s="9" t="s">
        <v>94</v>
      </c>
      <c r="H76" s="9">
        <v>1</v>
      </c>
      <c r="I76" s="9" t="s">
        <v>61</v>
      </c>
      <c r="J76" s="85"/>
      <c r="K76" s="85"/>
      <c r="L76" s="85"/>
      <c r="M76" s="9" t="s">
        <v>215</v>
      </c>
      <c r="N76" s="26">
        <v>96</v>
      </c>
      <c r="O76" s="26">
        <v>0</v>
      </c>
      <c r="P76" s="26">
        <v>96</v>
      </c>
      <c r="Q76" s="9" t="s">
        <v>67</v>
      </c>
      <c r="R76" s="52">
        <v>1967652</v>
      </c>
      <c r="S76" s="9" t="s">
        <v>868</v>
      </c>
      <c r="T76" s="9" t="s">
        <v>869</v>
      </c>
      <c r="U76" s="9">
        <v>48375014500</v>
      </c>
      <c r="V76" s="9">
        <v>136</v>
      </c>
      <c r="W76" s="9">
        <v>17</v>
      </c>
      <c r="X76" s="9">
        <v>4</v>
      </c>
      <c r="Y76" s="9">
        <v>8</v>
      </c>
      <c r="Z76" s="9">
        <v>4</v>
      </c>
      <c r="AA76" s="9">
        <v>0</v>
      </c>
    </row>
    <row r="77" spans="1:106" customFormat="1" ht="15" x14ac:dyDescent="0.25">
      <c r="A77" s="9">
        <v>23178</v>
      </c>
      <c r="B77" s="9" t="s">
        <v>348</v>
      </c>
      <c r="C77" s="9" t="s">
        <v>354</v>
      </c>
      <c r="D77" s="9" t="s">
        <v>92</v>
      </c>
      <c r="E77" s="26"/>
      <c r="F77" s="9">
        <v>79407</v>
      </c>
      <c r="G77" s="9" t="s">
        <v>92</v>
      </c>
      <c r="H77" s="9">
        <v>1</v>
      </c>
      <c r="I77" s="9" t="s">
        <v>61</v>
      </c>
      <c r="J77" s="85"/>
      <c r="K77" s="85"/>
      <c r="L77" s="85"/>
      <c r="M77" s="9" t="s">
        <v>215</v>
      </c>
      <c r="N77" s="26">
        <v>110</v>
      </c>
      <c r="O77" s="26">
        <v>10</v>
      </c>
      <c r="P77" s="26">
        <v>120</v>
      </c>
      <c r="Q77" s="9" t="s">
        <v>67</v>
      </c>
      <c r="R77" s="52">
        <v>1311767</v>
      </c>
      <c r="S77" s="9" t="s">
        <v>870</v>
      </c>
      <c r="T77" s="9" t="s">
        <v>82</v>
      </c>
      <c r="U77" s="9">
        <v>48303001715</v>
      </c>
      <c r="V77" s="9">
        <v>136</v>
      </c>
      <c r="W77" s="9">
        <v>17</v>
      </c>
      <c r="X77" s="9">
        <v>4</v>
      </c>
      <c r="Y77" s="9">
        <v>8</v>
      </c>
      <c r="Z77" s="9">
        <v>4</v>
      </c>
      <c r="AA77" s="9">
        <v>0</v>
      </c>
    </row>
    <row r="78" spans="1:106" customFormat="1" ht="15" x14ac:dyDescent="0.25">
      <c r="A78" s="9">
        <v>23030</v>
      </c>
      <c r="B78" s="9" t="s">
        <v>349</v>
      </c>
      <c r="C78" s="9" t="s">
        <v>355</v>
      </c>
      <c r="D78" s="9" t="s">
        <v>93</v>
      </c>
      <c r="E78" s="26"/>
      <c r="F78" s="9">
        <v>79102</v>
      </c>
      <c r="G78" s="9" t="s">
        <v>94</v>
      </c>
      <c r="H78" s="9">
        <v>1</v>
      </c>
      <c r="I78" s="9" t="s">
        <v>61</v>
      </c>
      <c r="J78" s="85"/>
      <c r="K78" s="85"/>
      <c r="L78" s="85"/>
      <c r="M78" s="9" t="s">
        <v>215</v>
      </c>
      <c r="N78" s="26">
        <v>100</v>
      </c>
      <c r="O78" s="26">
        <v>0</v>
      </c>
      <c r="P78" s="26">
        <v>100</v>
      </c>
      <c r="Q78" s="9" t="s">
        <v>67</v>
      </c>
      <c r="R78" s="52">
        <v>1311767</v>
      </c>
      <c r="S78" s="9" t="s">
        <v>732</v>
      </c>
      <c r="T78" s="9" t="s">
        <v>787</v>
      </c>
      <c r="U78" s="9">
        <v>48375014701</v>
      </c>
      <c r="V78" s="9">
        <v>130</v>
      </c>
      <c r="W78" s="9">
        <v>17</v>
      </c>
      <c r="X78" s="9">
        <v>4</v>
      </c>
      <c r="Y78" s="9">
        <v>8</v>
      </c>
      <c r="Z78" s="9">
        <v>4</v>
      </c>
      <c r="AA78" s="9">
        <v>7</v>
      </c>
    </row>
    <row r="79" spans="1:106" customFormat="1" ht="15" x14ac:dyDescent="0.25">
      <c r="A79" s="70">
        <v>23952</v>
      </c>
      <c r="B79" s="9" t="s">
        <v>863</v>
      </c>
      <c r="C79" s="9" t="s">
        <v>864</v>
      </c>
      <c r="D79" s="9" t="s">
        <v>92</v>
      </c>
      <c r="E79" s="26"/>
      <c r="F79" s="9">
        <v>79401</v>
      </c>
      <c r="G79" s="9" t="s">
        <v>92</v>
      </c>
      <c r="H79" s="9">
        <v>1</v>
      </c>
      <c r="I79" s="9" t="s">
        <v>61</v>
      </c>
      <c r="J79" s="85"/>
      <c r="K79" s="85"/>
      <c r="L79" s="85"/>
      <c r="M79" s="9" t="s">
        <v>215</v>
      </c>
      <c r="N79" s="26">
        <v>56</v>
      </c>
      <c r="O79" s="26">
        <v>0</v>
      </c>
      <c r="P79" s="26">
        <v>56</v>
      </c>
      <c r="Q79" s="9" t="s">
        <v>67</v>
      </c>
      <c r="R79" s="52">
        <v>189639</v>
      </c>
      <c r="S79" s="9" t="s">
        <v>1041</v>
      </c>
      <c r="T79" s="9"/>
      <c r="U79" s="9">
        <v>48303000700</v>
      </c>
      <c r="V79" s="9" t="s">
        <v>1022</v>
      </c>
      <c r="W79" s="9"/>
      <c r="X79" s="9"/>
      <c r="Y79" s="9"/>
      <c r="Z79" s="9"/>
      <c r="AA79" s="9"/>
    </row>
    <row r="80" spans="1:106" ht="15" customHeight="1" x14ac:dyDescent="0.25">
      <c r="A80" s="18" t="s">
        <v>25</v>
      </c>
      <c r="B80" s="19"/>
      <c r="C80" s="45">
        <v>1311767.6797985688</v>
      </c>
      <c r="D80" s="21"/>
      <c r="E80" s="27"/>
      <c r="F80" s="26"/>
      <c r="G80" s="21"/>
      <c r="H80" s="27"/>
      <c r="I80" s="30"/>
      <c r="J80" s="27"/>
      <c r="K80" s="27"/>
      <c r="L80" s="27"/>
      <c r="M80" s="21"/>
      <c r="N80" s="21"/>
      <c r="O80" s="21"/>
      <c r="P80" s="21"/>
      <c r="Q80" s="22" t="s">
        <v>21</v>
      </c>
      <c r="R80" s="51">
        <f>SUM(R73:R79)</f>
        <v>9204359</v>
      </c>
      <c r="S80" s="23"/>
      <c r="T80" s="21"/>
      <c r="U80" s="21"/>
      <c r="V80" s="21"/>
      <c r="W80" s="21"/>
      <c r="X80" s="21"/>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row>
    <row r="81" spans="1:106" ht="15" customHeight="1" collapsed="1" x14ac:dyDescent="0.2">
      <c r="C81" s="10"/>
      <c r="F81" s="26"/>
    </row>
    <row r="82" spans="1:106" ht="15" customHeight="1" x14ac:dyDescent="0.2">
      <c r="A82" s="57" t="s">
        <v>32</v>
      </c>
      <c r="C82" s="10"/>
      <c r="F82" s="26"/>
    </row>
    <row r="83" spans="1:106" customFormat="1" ht="15" x14ac:dyDescent="0.25">
      <c r="A83" s="9">
        <v>23084</v>
      </c>
      <c r="B83" s="9" t="s">
        <v>356</v>
      </c>
      <c r="C83" s="9" t="s">
        <v>357</v>
      </c>
      <c r="D83" s="9" t="s">
        <v>360</v>
      </c>
      <c r="E83" s="26"/>
      <c r="F83" s="9">
        <v>76367</v>
      </c>
      <c r="G83" s="9" t="s">
        <v>134</v>
      </c>
      <c r="H83" s="9">
        <v>2</v>
      </c>
      <c r="I83" s="9" t="s">
        <v>66</v>
      </c>
      <c r="J83" s="85"/>
      <c r="K83" s="85"/>
      <c r="L83" s="85"/>
      <c r="M83" s="9" t="s">
        <v>215</v>
      </c>
      <c r="N83" s="26">
        <v>48</v>
      </c>
      <c r="O83" s="26">
        <v>0</v>
      </c>
      <c r="P83" s="26">
        <v>48</v>
      </c>
      <c r="Q83" s="9" t="s">
        <v>62</v>
      </c>
      <c r="R83" s="52">
        <v>900000</v>
      </c>
      <c r="S83" s="9" t="s">
        <v>872</v>
      </c>
      <c r="T83" s="9" t="s">
        <v>873</v>
      </c>
      <c r="U83" s="9">
        <v>48485012001</v>
      </c>
      <c r="V83" s="9">
        <v>137</v>
      </c>
      <c r="W83" s="9">
        <v>17</v>
      </c>
      <c r="X83" s="9">
        <v>4</v>
      </c>
      <c r="Y83" s="9">
        <v>8</v>
      </c>
      <c r="Z83" s="9">
        <v>4</v>
      </c>
      <c r="AA83" s="9">
        <v>0</v>
      </c>
    </row>
    <row r="84" spans="1:106" customFormat="1" ht="15" x14ac:dyDescent="0.25">
      <c r="A84" s="9">
        <v>23152</v>
      </c>
      <c r="B84" s="9" t="s">
        <v>136</v>
      </c>
      <c r="C84" s="9" t="s">
        <v>358</v>
      </c>
      <c r="D84" s="9" t="s">
        <v>359</v>
      </c>
      <c r="E84" s="26"/>
      <c r="F84" s="9">
        <v>76801</v>
      </c>
      <c r="G84" s="9" t="s">
        <v>361</v>
      </c>
      <c r="H84" s="9">
        <v>2</v>
      </c>
      <c r="I84" s="9" t="s">
        <v>66</v>
      </c>
      <c r="J84" s="85"/>
      <c r="K84" s="85"/>
      <c r="L84" s="85"/>
      <c r="M84" s="9" t="s">
        <v>215</v>
      </c>
      <c r="N84" s="26">
        <v>72</v>
      </c>
      <c r="O84" s="26">
        <v>8</v>
      </c>
      <c r="P84" s="26">
        <v>80</v>
      </c>
      <c r="Q84" s="9" t="s">
        <v>62</v>
      </c>
      <c r="R84" s="52">
        <v>600000</v>
      </c>
      <c r="S84" s="9" t="s">
        <v>750</v>
      </c>
      <c r="T84" s="9" t="s">
        <v>869</v>
      </c>
      <c r="U84" s="9">
        <v>48485013600</v>
      </c>
      <c r="V84" s="9">
        <v>129</v>
      </c>
      <c r="W84" s="9">
        <v>17</v>
      </c>
      <c r="X84" s="9">
        <v>4</v>
      </c>
      <c r="Y84" s="9">
        <v>8</v>
      </c>
      <c r="Z84" s="9">
        <v>4</v>
      </c>
      <c r="AA84" s="9">
        <v>0</v>
      </c>
    </row>
    <row r="85" spans="1:106" customFormat="1" ht="15" x14ac:dyDescent="0.25">
      <c r="A85" s="75">
        <v>23927</v>
      </c>
      <c r="B85" s="71" t="s">
        <v>733</v>
      </c>
      <c r="C85" s="72" t="s">
        <v>734</v>
      </c>
      <c r="D85" s="72" t="s">
        <v>735</v>
      </c>
      <c r="E85" s="73"/>
      <c r="F85" s="72">
        <v>79556</v>
      </c>
      <c r="G85" s="72" t="s">
        <v>736</v>
      </c>
      <c r="H85" s="72">
        <v>2</v>
      </c>
      <c r="I85" s="72" t="s">
        <v>66</v>
      </c>
      <c r="J85" s="73"/>
      <c r="K85" s="73"/>
      <c r="L85" s="73"/>
      <c r="M85" s="72" t="s">
        <v>215</v>
      </c>
      <c r="N85" s="73">
        <v>52</v>
      </c>
      <c r="O85" s="73">
        <v>0</v>
      </c>
      <c r="P85" s="73">
        <v>52</v>
      </c>
      <c r="Q85" s="72" t="s">
        <v>62</v>
      </c>
      <c r="R85" s="77">
        <v>135000</v>
      </c>
      <c r="S85" s="71" t="s">
        <v>737</v>
      </c>
      <c r="T85" s="72"/>
      <c r="U85" s="72">
        <v>48353950200</v>
      </c>
      <c r="V85" s="9" t="s">
        <v>998</v>
      </c>
      <c r="W85" s="9"/>
      <c r="X85" s="9"/>
      <c r="Y85" s="9"/>
      <c r="Z85" s="9"/>
      <c r="AA85" s="9"/>
    </row>
    <row r="86" spans="1:106" ht="15" customHeight="1" x14ac:dyDescent="0.25">
      <c r="A86" s="18" t="s">
        <v>25</v>
      </c>
      <c r="B86" s="19"/>
      <c r="C86" s="45">
        <v>616403.7623008939</v>
      </c>
      <c r="D86" s="21"/>
      <c r="E86" s="27"/>
      <c r="F86" s="26"/>
      <c r="G86" s="21"/>
      <c r="H86" s="27"/>
      <c r="I86" s="30"/>
      <c r="J86" s="27"/>
      <c r="K86" s="27"/>
      <c r="L86" s="27"/>
      <c r="M86" s="21"/>
      <c r="N86" s="21"/>
      <c r="O86" s="21"/>
      <c r="P86" s="21"/>
      <c r="Q86" s="22" t="s">
        <v>21</v>
      </c>
      <c r="R86" s="51">
        <f>SUM(R83:R85)</f>
        <v>1635000</v>
      </c>
      <c r="S86" s="23"/>
      <c r="T86" s="21"/>
      <c r="U86" s="21"/>
      <c r="V86" s="21"/>
      <c r="W86" s="21"/>
      <c r="X86" s="21"/>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row>
    <row r="87" spans="1:106" ht="15" customHeight="1" collapsed="1" x14ac:dyDescent="0.2">
      <c r="C87" s="10"/>
      <c r="F87" s="26"/>
    </row>
    <row r="88" spans="1:106" customFormat="1" ht="15" customHeight="1" x14ac:dyDescent="0.25">
      <c r="A88" s="58" t="s">
        <v>33</v>
      </c>
      <c r="B88" s="9"/>
      <c r="C88" s="10"/>
      <c r="D88" s="9"/>
      <c r="E88" s="26"/>
      <c r="F88" s="26"/>
      <c r="G88" s="9"/>
      <c r="H88" s="26"/>
      <c r="I88" s="9"/>
      <c r="J88" s="26"/>
      <c r="K88" s="26"/>
      <c r="L88" s="26"/>
      <c r="M88" s="9"/>
      <c r="N88" s="9"/>
      <c r="O88" s="9"/>
      <c r="P88" s="9"/>
      <c r="Q88" s="9"/>
      <c r="R88" s="52"/>
      <c r="S88" s="9"/>
      <c r="T88" s="9"/>
      <c r="U88" s="9"/>
      <c r="V88" s="9"/>
      <c r="W88" s="9"/>
      <c r="X88" s="9"/>
      <c r="Y88" s="9"/>
      <c r="Z88" s="15"/>
      <c r="AA88" s="15"/>
    </row>
    <row r="89" spans="1:106" customFormat="1" ht="15" x14ac:dyDescent="0.25">
      <c r="A89" s="9">
        <v>23033</v>
      </c>
      <c r="B89" s="9" t="s">
        <v>362</v>
      </c>
      <c r="C89" s="9" t="s">
        <v>363</v>
      </c>
      <c r="D89" s="9" t="s">
        <v>364</v>
      </c>
      <c r="E89" s="26"/>
      <c r="F89" s="9">
        <v>79603</v>
      </c>
      <c r="G89" s="9" t="s">
        <v>365</v>
      </c>
      <c r="H89" s="9">
        <v>2</v>
      </c>
      <c r="I89" s="9" t="s">
        <v>61</v>
      </c>
      <c r="J89" s="26"/>
      <c r="K89" s="26"/>
      <c r="L89" s="26"/>
      <c r="M89" s="9" t="s">
        <v>215</v>
      </c>
      <c r="N89" s="26">
        <v>100</v>
      </c>
      <c r="O89" s="26">
        <v>0</v>
      </c>
      <c r="P89" s="26">
        <v>100</v>
      </c>
      <c r="Q89" s="9" t="s">
        <v>62</v>
      </c>
      <c r="R89" s="52">
        <v>600000</v>
      </c>
      <c r="S89" s="9" t="s">
        <v>732</v>
      </c>
      <c r="T89" s="9" t="s">
        <v>787</v>
      </c>
      <c r="U89" s="9">
        <v>48441011400</v>
      </c>
      <c r="V89" s="9">
        <v>141</v>
      </c>
      <c r="W89" s="9">
        <v>17</v>
      </c>
      <c r="X89" s="9">
        <v>4</v>
      </c>
      <c r="Y89" s="9">
        <v>8</v>
      </c>
      <c r="Z89" s="9">
        <v>4</v>
      </c>
      <c r="AA89" s="9">
        <v>0</v>
      </c>
    </row>
    <row r="90" spans="1:106" customFormat="1" ht="15" x14ac:dyDescent="0.25">
      <c r="A90" s="9">
        <v>23094</v>
      </c>
      <c r="B90" s="9" t="s">
        <v>366</v>
      </c>
      <c r="C90" s="9" t="s">
        <v>367</v>
      </c>
      <c r="D90" s="9" t="s">
        <v>364</v>
      </c>
      <c r="E90" s="26"/>
      <c r="F90" s="9">
        <v>79605</v>
      </c>
      <c r="G90" s="9" t="s">
        <v>365</v>
      </c>
      <c r="H90" s="9">
        <v>2</v>
      </c>
      <c r="I90" s="9" t="s">
        <v>61</v>
      </c>
      <c r="J90" s="26"/>
      <c r="K90" s="26"/>
      <c r="L90" s="26"/>
      <c r="M90" s="9" t="s">
        <v>215</v>
      </c>
      <c r="N90" s="26">
        <v>36</v>
      </c>
      <c r="O90" s="26">
        <v>0</v>
      </c>
      <c r="P90" s="26">
        <v>36</v>
      </c>
      <c r="Q90" s="9" t="s">
        <v>62</v>
      </c>
      <c r="R90" s="52">
        <v>900000</v>
      </c>
      <c r="S90" s="9" t="s">
        <v>737</v>
      </c>
      <c r="T90" s="9" t="s">
        <v>867</v>
      </c>
      <c r="U90" s="9">
        <v>48441013100</v>
      </c>
      <c r="V90" s="9">
        <v>136</v>
      </c>
      <c r="W90" s="9">
        <v>17</v>
      </c>
      <c r="X90" s="9">
        <v>4</v>
      </c>
      <c r="Y90" s="9">
        <v>8</v>
      </c>
      <c r="Z90" s="9">
        <v>4</v>
      </c>
      <c r="AA90" s="9">
        <v>0</v>
      </c>
    </row>
    <row r="91" spans="1:106" customFormat="1" ht="15" x14ac:dyDescent="0.25">
      <c r="A91" s="9">
        <v>23134</v>
      </c>
      <c r="B91" s="9" t="s">
        <v>136</v>
      </c>
      <c r="C91" s="9" t="s">
        <v>368</v>
      </c>
      <c r="D91" s="9" t="s">
        <v>135</v>
      </c>
      <c r="E91" s="26"/>
      <c r="F91" s="9">
        <v>76308</v>
      </c>
      <c r="G91" s="9" t="s">
        <v>134</v>
      </c>
      <c r="H91" s="9">
        <v>2</v>
      </c>
      <c r="I91" s="9" t="s">
        <v>61</v>
      </c>
      <c r="J91" s="26"/>
      <c r="K91" s="26"/>
      <c r="L91" s="26"/>
      <c r="M91" s="9" t="s">
        <v>215</v>
      </c>
      <c r="N91" s="26">
        <v>44</v>
      </c>
      <c r="O91" s="26">
        <v>5</v>
      </c>
      <c r="P91" s="26">
        <v>49</v>
      </c>
      <c r="Q91" s="9" t="s">
        <v>67</v>
      </c>
      <c r="R91" s="52">
        <v>616403</v>
      </c>
      <c r="S91" s="9" t="s">
        <v>750</v>
      </c>
      <c r="T91" s="9" t="s">
        <v>869</v>
      </c>
      <c r="U91" s="9">
        <v>48049950900</v>
      </c>
      <c r="V91" s="9">
        <v>136</v>
      </c>
      <c r="W91" s="9">
        <v>17</v>
      </c>
      <c r="X91" s="9">
        <v>4</v>
      </c>
      <c r="Y91" s="9">
        <v>8</v>
      </c>
      <c r="Z91" s="9">
        <v>4</v>
      </c>
      <c r="AA91" s="9">
        <v>0</v>
      </c>
    </row>
    <row r="92" spans="1:106" customFormat="1" ht="15" x14ac:dyDescent="0.25">
      <c r="A92" s="70">
        <v>23924</v>
      </c>
      <c r="B92" s="9" t="s">
        <v>861</v>
      </c>
      <c r="C92" s="9" t="s">
        <v>862</v>
      </c>
      <c r="D92" s="9" t="s">
        <v>364</v>
      </c>
      <c r="E92" s="26"/>
      <c r="F92" s="9">
        <v>79602</v>
      </c>
      <c r="G92" s="9" t="s">
        <v>365</v>
      </c>
      <c r="H92" s="9">
        <v>2</v>
      </c>
      <c r="I92" s="9" t="s">
        <v>61</v>
      </c>
      <c r="J92" s="26"/>
      <c r="K92" s="26"/>
      <c r="L92" s="26"/>
      <c r="M92" s="9" t="s">
        <v>215</v>
      </c>
      <c r="N92" s="26">
        <v>29</v>
      </c>
      <c r="O92" s="26">
        <v>0</v>
      </c>
      <c r="P92" s="26">
        <v>29</v>
      </c>
      <c r="Q92" s="9" t="s">
        <v>62</v>
      </c>
      <c r="R92" s="52">
        <v>90000</v>
      </c>
      <c r="S92" s="9" t="s">
        <v>1035</v>
      </c>
      <c r="T92" s="9"/>
      <c r="U92" s="9">
        <v>48441011900</v>
      </c>
      <c r="V92" s="9" t="s">
        <v>995</v>
      </c>
      <c r="W92" s="9"/>
      <c r="X92" s="9"/>
      <c r="Y92" s="9"/>
      <c r="Z92" s="9"/>
      <c r="AA92" s="9"/>
    </row>
    <row r="93" spans="1:106" ht="15" customHeight="1" x14ac:dyDescent="0.25">
      <c r="A93" s="18" t="s">
        <v>25</v>
      </c>
      <c r="B93" s="19"/>
      <c r="C93" s="45">
        <v>600000</v>
      </c>
      <c r="D93" s="21"/>
      <c r="E93" s="27"/>
      <c r="F93" s="26"/>
      <c r="G93" s="21"/>
      <c r="H93" s="27"/>
      <c r="I93" s="30"/>
      <c r="J93" s="27"/>
      <c r="K93" s="27"/>
      <c r="L93" s="27"/>
      <c r="M93" s="21"/>
      <c r="N93" s="21"/>
      <c r="O93" s="21"/>
      <c r="P93" s="21"/>
      <c r="Q93" s="22" t="s">
        <v>21</v>
      </c>
      <c r="R93" s="51">
        <f>SUM(R89:R92)</f>
        <v>2206403</v>
      </c>
      <c r="S93" s="23"/>
      <c r="T93" s="21"/>
      <c r="U93" s="21"/>
      <c r="V93" s="21"/>
      <c r="W93" s="21"/>
      <c r="X93" s="21"/>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row>
    <row r="94" spans="1:106" ht="15" customHeight="1" collapsed="1" x14ac:dyDescent="0.2">
      <c r="C94" s="10"/>
      <c r="F94" s="26"/>
    </row>
    <row r="95" spans="1:106" customFormat="1" ht="15" customHeight="1" x14ac:dyDescent="0.25">
      <c r="A95" s="57" t="s">
        <v>34</v>
      </c>
      <c r="B95" s="9"/>
      <c r="C95" s="10"/>
      <c r="D95" s="9"/>
      <c r="E95" s="26"/>
      <c r="F95" s="26"/>
      <c r="G95" s="9"/>
      <c r="H95" s="26"/>
      <c r="I95" s="9"/>
      <c r="J95" s="26"/>
      <c r="K95" s="26"/>
      <c r="L95" s="26"/>
      <c r="M95" s="9"/>
      <c r="N95" s="9"/>
      <c r="O95" s="9"/>
      <c r="P95" s="9"/>
      <c r="Q95" s="9"/>
      <c r="R95" s="52"/>
      <c r="S95" s="9"/>
      <c r="T95" s="9"/>
      <c r="U95" s="9"/>
      <c r="V95" s="9"/>
      <c r="W95" s="9"/>
      <c r="X95" s="9"/>
      <c r="Y95" s="9"/>
      <c r="Z95" s="15"/>
      <c r="AA95" s="15"/>
    </row>
    <row r="96" spans="1:106" customFormat="1" ht="15" x14ac:dyDescent="0.25">
      <c r="A96" s="9">
        <v>23046</v>
      </c>
      <c r="B96" s="9" t="s">
        <v>369</v>
      </c>
      <c r="C96" s="9" t="s">
        <v>370</v>
      </c>
      <c r="D96" s="9" t="s">
        <v>371</v>
      </c>
      <c r="E96" s="26"/>
      <c r="F96" s="9">
        <v>76234</v>
      </c>
      <c r="G96" s="9" t="s">
        <v>315</v>
      </c>
      <c r="H96" s="9">
        <v>3</v>
      </c>
      <c r="I96" s="9" t="s">
        <v>66</v>
      </c>
      <c r="J96" s="85"/>
      <c r="K96" s="85"/>
      <c r="L96" s="85"/>
      <c r="M96" s="9" t="s">
        <v>215</v>
      </c>
      <c r="N96" s="26">
        <v>80</v>
      </c>
      <c r="O96" s="26">
        <v>0</v>
      </c>
      <c r="P96" s="26">
        <v>80</v>
      </c>
      <c r="Q96" s="9" t="s">
        <v>62</v>
      </c>
      <c r="R96" s="52">
        <v>609009</v>
      </c>
      <c r="S96" s="9" t="s">
        <v>744</v>
      </c>
      <c r="T96" s="9" t="s">
        <v>876</v>
      </c>
      <c r="U96" s="9">
        <v>48497150202</v>
      </c>
      <c r="V96" s="9">
        <v>136</v>
      </c>
      <c r="W96" s="9">
        <v>17</v>
      </c>
      <c r="X96" s="9">
        <v>4</v>
      </c>
      <c r="Y96" s="9">
        <v>8</v>
      </c>
      <c r="Z96" s="9">
        <v>4</v>
      </c>
      <c r="AA96" s="9">
        <v>0</v>
      </c>
    </row>
    <row r="97" spans="1:106" customFormat="1" ht="15" x14ac:dyDescent="0.25">
      <c r="A97" s="70">
        <v>23938</v>
      </c>
      <c r="B97" s="9" t="s">
        <v>738</v>
      </c>
      <c r="C97" s="9" t="s">
        <v>739</v>
      </c>
      <c r="D97" s="9" t="s">
        <v>740</v>
      </c>
      <c r="E97" s="26"/>
      <c r="F97" s="9">
        <v>75142</v>
      </c>
      <c r="G97" s="9" t="s">
        <v>740</v>
      </c>
      <c r="H97" s="9">
        <v>3</v>
      </c>
      <c r="I97" s="9" t="s">
        <v>66</v>
      </c>
      <c r="J97" s="26"/>
      <c r="K97" s="26"/>
      <c r="L97" s="26"/>
      <c r="M97" s="9" t="s">
        <v>215</v>
      </c>
      <c r="N97" s="26">
        <v>54</v>
      </c>
      <c r="O97" s="26">
        <v>18</v>
      </c>
      <c r="P97" s="26">
        <v>72</v>
      </c>
      <c r="Q97" s="9" t="s">
        <v>67</v>
      </c>
      <c r="R97" s="52">
        <v>136583</v>
      </c>
      <c r="S97" s="9" t="s">
        <v>1042</v>
      </c>
      <c r="T97" s="9"/>
      <c r="U97" s="9">
        <v>48257051202</v>
      </c>
      <c r="V97" s="9" t="s">
        <v>1009</v>
      </c>
      <c r="W97" s="9"/>
      <c r="X97" s="9"/>
      <c r="Y97" s="9"/>
      <c r="Z97" s="9"/>
      <c r="AA97" s="9"/>
    </row>
    <row r="98" spans="1:106" ht="15" customHeight="1" x14ac:dyDescent="0.25">
      <c r="A98" s="18" t="s">
        <v>25</v>
      </c>
      <c r="B98" s="19"/>
      <c r="C98" s="45">
        <v>609009.34603578574</v>
      </c>
      <c r="D98" s="21"/>
      <c r="E98" s="27"/>
      <c r="F98" s="26"/>
      <c r="G98" s="21"/>
      <c r="H98" s="27"/>
      <c r="I98" s="30"/>
      <c r="J98" s="27"/>
      <c r="K98" s="27"/>
      <c r="L98" s="27"/>
      <c r="M98" s="21"/>
      <c r="N98" s="21"/>
      <c r="O98" s="21"/>
      <c r="P98" s="21"/>
      <c r="Q98" s="22" t="s">
        <v>21</v>
      </c>
      <c r="R98" s="51">
        <f>SUM(R96:R97)</f>
        <v>745592</v>
      </c>
      <c r="S98" s="23"/>
      <c r="T98" s="21"/>
      <c r="U98" s="21"/>
      <c r="V98" s="21"/>
      <c r="W98" s="21"/>
      <c r="X98" s="21"/>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row>
    <row r="99" spans="1:106" ht="15" customHeight="1" collapsed="1" x14ac:dyDescent="0.2">
      <c r="C99" s="10"/>
      <c r="F99" s="26"/>
    </row>
    <row r="100" spans="1:106" customFormat="1" ht="15" customHeight="1" x14ac:dyDescent="0.25">
      <c r="A100" s="58" t="s">
        <v>35</v>
      </c>
      <c r="B100" s="9"/>
      <c r="C100" s="10"/>
      <c r="D100" s="9"/>
      <c r="E100" s="26"/>
      <c r="F100" s="26"/>
      <c r="G100" s="9"/>
      <c r="H100" s="26"/>
      <c r="I100" s="9"/>
      <c r="J100" s="26"/>
      <c r="K100" s="26"/>
      <c r="L100" s="26"/>
      <c r="M100" s="9"/>
      <c r="N100" s="9"/>
      <c r="O100" s="9"/>
      <c r="P100" s="9"/>
      <c r="Q100" s="9"/>
      <c r="R100" s="52"/>
      <c r="S100" s="9"/>
      <c r="T100" s="9"/>
      <c r="U100" s="9"/>
      <c r="V100" s="9"/>
      <c r="W100" s="9"/>
      <c r="X100" s="9"/>
      <c r="Y100" s="9"/>
      <c r="Z100" s="15"/>
      <c r="AA100" s="15"/>
    </row>
    <row r="101" spans="1:106" customFormat="1" ht="15" x14ac:dyDescent="0.25">
      <c r="A101" s="9">
        <v>23000</v>
      </c>
      <c r="B101" s="9" t="s">
        <v>373</v>
      </c>
      <c r="C101" s="9" t="s">
        <v>374</v>
      </c>
      <c r="D101" s="9" t="s">
        <v>98</v>
      </c>
      <c r="E101" s="85"/>
      <c r="F101" s="9">
        <v>76133</v>
      </c>
      <c r="G101" s="9" t="s">
        <v>97</v>
      </c>
      <c r="H101" s="9">
        <v>3</v>
      </c>
      <c r="I101" s="9" t="s">
        <v>61</v>
      </c>
      <c r="J101" s="85"/>
      <c r="K101" s="85"/>
      <c r="L101" s="85"/>
      <c r="M101" s="9" t="s">
        <v>215</v>
      </c>
      <c r="N101" s="26">
        <v>82</v>
      </c>
      <c r="O101" s="26">
        <v>38</v>
      </c>
      <c r="P101" s="26">
        <v>120</v>
      </c>
      <c r="Q101" s="9" t="s">
        <v>62</v>
      </c>
      <c r="R101" s="52">
        <v>1500000</v>
      </c>
      <c r="S101" s="9" t="s">
        <v>874</v>
      </c>
      <c r="T101" s="9" t="s">
        <v>875</v>
      </c>
      <c r="U101" s="9">
        <v>48439105515</v>
      </c>
      <c r="V101" s="9">
        <v>137</v>
      </c>
      <c r="W101" s="9">
        <v>17</v>
      </c>
      <c r="X101" s="9">
        <v>4</v>
      </c>
      <c r="Y101" s="9">
        <v>8</v>
      </c>
      <c r="Z101" s="9">
        <v>4</v>
      </c>
      <c r="AA101" s="9">
        <v>0</v>
      </c>
    </row>
    <row r="102" spans="1:106" customFormat="1" ht="15" x14ac:dyDescent="0.25">
      <c r="A102" s="9">
        <v>23002</v>
      </c>
      <c r="B102" s="9" t="s">
        <v>377</v>
      </c>
      <c r="C102" s="9" t="s">
        <v>378</v>
      </c>
      <c r="D102" s="9" t="s">
        <v>140</v>
      </c>
      <c r="E102" s="85"/>
      <c r="F102" s="9">
        <v>75067</v>
      </c>
      <c r="G102" s="9" t="s">
        <v>137</v>
      </c>
      <c r="H102" s="9">
        <v>3</v>
      </c>
      <c r="I102" s="9" t="s">
        <v>61</v>
      </c>
      <c r="J102" s="85"/>
      <c r="K102" s="85"/>
      <c r="L102" s="85"/>
      <c r="M102" s="9" t="s">
        <v>215</v>
      </c>
      <c r="N102" s="26">
        <v>82</v>
      </c>
      <c r="O102" s="26">
        <v>38</v>
      </c>
      <c r="P102" s="26">
        <v>120</v>
      </c>
      <c r="Q102" s="9" t="s">
        <v>67</v>
      </c>
      <c r="R102" s="52">
        <v>1500000</v>
      </c>
      <c r="S102" s="9" t="s">
        <v>874</v>
      </c>
      <c r="T102" s="9" t="s">
        <v>875</v>
      </c>
      <c r="U102" s="9">
        <v>48121021738</v>
      </c>
      <c r="V102" s="9">
        <v>137</v>
      </c>
      <c r="W102" s="9">
        <v>17</v>
      </c>
      <c r="X102" s="9">
        <v>4</v>
      </c>
      <c r="Y102" s="9">
        <v>8</v>
      </c>
      <c r="Z102" s="9">
        <v>4</v>
      </c>
      <c r="AA102" s="9">
        <v>0</v>
      </c>
    </row>
    <row r="103" spans="1:106" customFormat="1" ht="15" x14ac:dyDescent="0.25">
      <c r="A103" s="9">
        <v>23003</v>
      </c>
      <c r="B103" s="9" t="s">
        <v>379</v>
      </c>
      <c r="C103" s="9" t="s">
        <v>380</v>
      </c>
      <c r="D103" s="9" t="s">
        <v>99</v>
      </c>
      <c r="E103" s="85"/>
      <c r="F103" s="9">
        <v>75150</v>
      </c>
      <c r="G103" s="9" t="s">
        <v>69</v>
      </c>
      <c r="H103" s="9">
        <v>3</v>
      </c>
      <c r="I103" s="9" t="s">
        <v>61</v>
      </c>
      <c r="J103" s="85"/>
      <c r="K103" s="85"/>
      <c r="L103" s="85"/>
      <c r="M103" s="9" t="s">
        <v>215</v>
      </c>
      <c r="N103" s="26">
        <v>82</v>
      </c>
      <c r="O103" s="26">
        <v>38</v>
      </c>
      <c r="P103" s="26">
        <v>120</v>
      </c>
      <c r="Q103" s="9" t="s">
        <v>67</v>
      </c>
      <c r="R103" s="52">
        <v>1500000</v>
      </c>
      <c r="S103" s="9" t="s">
        <v>874</v>
      </c>
      <c r="T103" s="9" t="s">
        <v>875</v>
      </c>
      <c r="U103" s="9">
        <v>48113017816</v>
      </c>
      <c r="V103" s="9">
        <v>137</v>
      </c>
      <c r="W103" s="9">
        <v>17</v>
      </c>
      <c r="X103" s="9">
        <v>4</v>
      </c>
      <c r="Y103" s="9">
        <v>8</v>
      </c>
      <c r="Z103" s="9">
        <v>4</v>
      </c>
      <c r="AA103" s="9">
        <v>0</v>
      </c>
    </row>
    <row r="104" spans="1:106" customFormat="1" ht="15" x14ac:dyDescent="0.25">
      <c r="A104" s="9">
        <v>23004</v>
      </c>
      <c r="B104" s="9" t="s">
        <v>381</v>
      </c>
      <c r="C104" s="9" t="s">
        <v>382</v>
      </c>
      <c r="D104" s="9" t="s">
        <v>99</v>
      </c>
      <c r="E104" s="85"/>
      <c r="F104" s="9">
        <v>75149</v>
      </c>
      <c r="G104" s="9" t="s">
        <v>69</v>
      </c>
      <c r="H104" s="9">
        <v>3</v>
      </c>
      <c r="I104" s="9" t="s">
        <v>61</v>
      </c>
      <c r="J104" s="85"/>
      <c r="K104" s="85"/>
      <c r="L104" s="85"/>
      <c r="M104" s="9" t="s">
        <v>215</v>
      </c>
      <c r="N104" s="26">
        <v>82</v>
      </c>
      <c r="O104" s="26">
        <v>38</v>
      </c>
      <c r="P104" s="26">
        <v>120</v>
      </c>
      <c r="Q104" s="9" t="s">
        <v>67</v>
      </c>
      <c r="R104" s="52">
        <v>1500000</v>
      </c>
      <c r="S104" s="9" t="s">
        <v>874</v>
      </c>
      <c r="T104" s="9" t="s">
        <v>875</v>
      </c>
      <c r="U104" s="9">
        <v>48113017500</v>
      </c>
      <c r="V104" s="9">
        <v>137</v>
      </c>
      <c r="W104" s="9">
        <v>17</v>
      </c>
      <c r="X104" s="9">
        <v>4</v>
      </c>
      <c r="Y104" s="9">
        <v>8</v>
      </c>
      <c r="Z104" s="9">
        <v>4</v>
      </c>
      <c r="AA104" s="9">
        <v>0</v>
      </c>
    </row>
    <row r="105" spans="1:106" customFormat="1" ht="15" x14ac:dyDescent="0.25">
      <c r="A105" s="9">
        <v>23006</v>
      </c>
      <c r="B105" s="9" t="s">
        <v>385</v>
      </c>
      <c r="C105" s="9" t="s">
        <v>386</v>
      </c>
      <c r="D105" s="9" t="s">
        <v>387</v>
      </c>
      <c r="E105" s="85"/>
      <c r="F105" s="9">
        <v>75063</v>
      </c>
      <c r="G105" s="9" t="s">
        <v>69</v>
      </c>
      <c r="H105" s="9">
        <v>3</v>
      </c>
      <c r="I105" s="9" t="s">
        <v>61</v>
      </c>
      <c r="J105" s="85"/>
      <c r="K105" s="85"/>
      <c r="L105" s="85"/>
      <c r="M105" s="9" t="s">
        <v>215</v>
      </c>
      <c r="N105" s="26">
        <v>82</v>
      </c>
      <c r="O105" s="26">
        <v>38</v>
      </c>
      <c r="P105" s="26">
        <v>120</v>
      </c>
      <c r="Q105" s="9" t="s">
        <v>67</v>
      </c>
      <c r="R105" s="52">
        <v>1500000</v>
      </c>
      <c r="S105" s="9" t="s">
        <v>874</v>
      </c>
      <c r="T105" s="9" t="s">
        <v>875</v>
      </c>
      <c r="U105" s="9">
        <v>48113014150</v>
      </c>
      <c r="V105" s="9">
        <v>137</v>
      </c>
      <c r="W105" s="9">
        <v>17</v>
      </c>
      <c r="X105" s="9">
        <v>4</v>
      </c>
      <c r="Y105" s="9">
        <v>8</v>
      </c>
      <c r="Z105" s="9">
        <v>4</v>
      </c>
      <c r="AA105" s="9">
        <v>0</v>
      </c>
    </row>
    <row r="106" spans="1:106" customFormat="1" ht="15" x14ac:dyDescent="0.25">
      <c r="A106" s="9">
        <v>23007</v>
      </c>
      <c r="B106" s="9" t="s">
        <v>388</v>
      </c>
      <c r="C106" s="9" t="s">
        <v>389</v>
      </c>
      <c r="D106" s="9" t="s">
        <v>140</v>
      </c>
      <c r="E106" s="85"/>
      <c r="F106" s="9">
        <v>75067</v>
      </c>
      <c r="G106" s="9" t="s">
        <v>137</v>
      </c>
      <c r="H106" s="9">
        <v>3</v>
      </c>
      <c r="I106" s="9" t="s">
        <v>61</v>
      </c>
      <c r="J106" s="85"/>
      <c r="K106" s="85"/>
      <c r="L106" s="85"/>
      <c r="M106" s="9" t="s">
        <v>215</v>
      </c>
      <c r="N106" s="26">
        <v>82</v>
      </c>
      <c r="O106" s="26">
        <v>38</v>
      </c>
      <c r="P106" s="26">
        <v>120</v>
      </c>
      <c r="Q106" s="9" t="s">
        <v>67</v>
      </c>
      <c r="R106" s="52">
        <v>1500000</v>
      </c>
      <c r="S106" s="9" t="s">
        <v>874</v>
      </c>
      <c r="T106" s="9" t="s">
        <v>875</v>
      </c>
      <c r="U106" s="9">
        <v>48121021735</v>
      </c>
      <c r="V106" s="9">
        <v>137</v>
      </c>
      <c r="W106" s="9">
        <v>17</v>
      </c>
      <c r="X106" s="9">
        <v>4</v>
      </c>
      <c r="Y106" s="9">
        <v>8</v>
      </c>
      <c r="Z106" s="9">
        <v>4</v>
      </c>
      <c r="AA106" s="9">
        <v>0</v>
      </c>
    </row>
    <row r="107" spans="1:106" customFormat="1" ht="15" x14ac:dyDescent="0.25">
      <c r="A107" s="9">
        <v>23042</v>
      </c>
      <c r="B107" s="9" t="s">
        <v>394</v>
      </c>
      <c r="C107" s="9" t="s">
        <v>395</v>
      </c>
      <c r="D107" s="9" t="s">
        <v>98</v>
      </c>
      <c r="E107" s="85"/>
      <c r="F107" s="9">
        <v>76137</v>
      </c>
      <c r="G107" s="9" t="s">
        <v>97</v>
      </c>
      <c r="H107" s="9">
        <v>3</v>
      </c>
      <c r="I107" s="9" t="s">
        <v>61</v>
      </c>
      <c r="J107" s="85"/>
      <c r="K107" s="85"/>
      <c r="L107" s="85"/>
      <c r="M107" s="9" t="s">
        <v>215</v>
      </c>
      <c r="N107" s="26">
        <v>100</v>
      </c>
      <c r="O107" s="26">
        <v>0</v>
      </c>
      <c r="P107" s="26">
        <v>100</v>
      </c>
      <c r="Q107" s="9" t="s">
        <v>67</v>
      </c>
      <c r="R107" s="52">
        <v>2000000</v>
      </c>
      <c r="S107" s="9" t="s">
        <v>744</v>
      </c>
      <c r="T107" s="9" t="s">
        <v>876</v>
      </c>
      <c r="U107" s="9">
        <v>48439113920</v>
      </c>
      <c r="V107" s="9">
        <v>137</v>
      </c>
      <c r="W107" s="9">
        <v>17</v>
      </c>
      <c r="X107" s="9">
        <v>4</v>
      </c>
      <c r="Y107" s="9">
        <v>8</v>
      </c>
      <c r="Z107" s="9">
        <v>4</v>
      </c>
      <c r="AA107" s="9">
        <v>0</v>
      </c>
    </row>
    <row r="108" spans="1:106" customFormat="1" ht="15" x14ac:dyDescent="0.25">
      <c r="A108" s="9">
        <v>23050</v>
      </c>
      <c r="B108" s="9" t="s">
        <v>396</v>
      </c>
      <c r="C108" s="9" t="s">
        <v>397</v>
      </c>
      <c r="D108" s="9" t="s">
        <v>98</v>
      </c>
      <c r="E108" s="85"/>
      <c r="F108" s="9">
        <v>76133</v>
      </c>
      <c r="G108" s="9" t="s">
        <v>97</v>
      </c>
      <c r="H108" s="9">
        <v>3</v>
      </c>
      <c r="I108" s="9" t="s">
        <v>61</v>
      </c>
      <c r="J108" s="85"/>
      <c r="K108" s="85"/>
      <c r="L108" s="85"/>
      <c r="M108" s="9" t="s">
        <v>215</v>
      </c>
      <c r="N108" s="26">
        <v>100</v>
      </c>
      <c r="O108" s="26">
        <v>0</v>
      </c>
      <c r="P108" s="26">
        <v>100</v>
      </c>
      <c r="Q108" s="9" t="s">
        <v>67</v>
      </c>
      <c r="R108" s="52">
        <v>2000000</v>
      </c>
      <c r="S108" s="9" t="s">
        <v>877</v>
      </c>
      <c r="T108" s="9" t="s">
        <v>878</v>
      </c>
      <c r="U108" s="9">
        <v>48439105502</v>
      </c>
      <c r="V108" s="9">
        <v>137</v>
      </c>
      <c r="W108" s="9">
        <v>17</v>
      </c>
      <c r="X108" s="9">
        <v>4</v>
      </c>
      <c r="Y108" s="9">
        <v>8</v>
      </c>
      <c r="Z108" s="9">
        <v>4</v>
      </c>
      <c r="AA108" s="9">
        <v>0</v>
      </c>
    </row>
    <row r="109" spans="1:106" customFormat="1" ht="15" x14ac:dyDescent="0.25">
      <c r="A109" s="9">
        <v>23051</v>
      </c>
      <c r="B109" s="9" t="s">
        <v>398</v>
      </c>
      <c r="C109" s="9" t="s">
        <v>399</v>
      </c>
      <c r="D109" s="9" t="s">
        <v>99</v>
      </c>
      <c r="E109" s="85"/>
      <c r="F109" s="9">
        <v>75181</v>
      </c>
      <c r="G109" s="9" t="s">
        <v>69</v>
      </c>
      <c r="H109" s="9">
        <v>3</v>
      </c>
      <c r="I109" s="9" t="s">
        <v>61</v>
      </c>
      <c r="J109" s="85"/>
      <c r="K109" s="85"/>
      <c r="L109" s="85"/>
      <c r="M109" s="9" t="s">
        <v>215</v>
      </c>
      <c r="N109" s="26">
        <v>90</v>
      </c>
      <c r="O109" s="26">
        <v>10</v>
      </c>
      <c r="P109" s="26">
        <v>100</v>
      </c>
      <c r="Q109" s="9" t="s">
        <v>67</v>
      </c>
      <c r="R109" s="52">
        <v>2000000</v>
      </c>
      <c r="S109" s="9" t="s">
        <v>877</v>
      </c>
      <c r="T109" s="9" t="s">
        <v>878</v>
      </c>
      <c r="U109" s="9">
        <v>48113017307</v>
      </c>
      <c r="V109" s="9">
        <v>137</v>
      </c>
      <c r="W109" s="9">
        <v>17</v>
      </c>
      <c r="X109" s="9">
        <v>4</v>
      </c>
      <c r="Y109" s="9">
        <v>8</v>
      </c>
      <c r="Z109" s="9">
        <v>4</v>
      </c>
      <c r="AA109" s="9">
        <v>0</v>
      </c>
    </row>
    <row r="110" spans="1:106" customFormat="1" ht="15" x14ac:dyDescent="0.25">
      <c r="A110" s="9">
        <v>23060</v>
      </c>
      <c r="B110" s="9" t="s">
        <v>402</v>
      </c>
      <c r="C110" s="9" t="s">
        <v>403</v>
      </c>
      <c r="D110" s="9" t="s">
        <v>99</v>
      </c>
      <c r="E110" s="85"/>
      <c r="F110" s="9">
        <v>75149</v>
      </c>
      <c r="G110" s="9" t="s">
        <v>69</v>
      </c>
      <c r="H110" s="9">
        <v>3</v>
      </c>
      <c r="I110" s="9" t="s">
        <v>61</v>
      </c>
      <c r="J110" s="85"/>
      <c r="K110" s="85"/>
      <c r="L110" s="85"/>
      <c r="M110" s="9" t="s">
        <v>215</v>
      </c>
      <c r="N110" s="26">
        <v>90</v>
      </c>
      <c r="O110" s="26">
        <v>10</v>
      </c>
      <c r="P110" s="26">
        <v>100</v>
      </c>
      <c r="Q110" s="9" t="s">
        <v>62</v>
      </c>
      <c r="R110" s="52">
        <v>2000000</v>
      </c>
      <c r="S110" s="9" t="s">
        <v>835</v>
      </c>
      <c r="T110" s="9" t="s">
        <v>879</v>
      </c>
      <c r="U110" s="9">
        <v>48113017816</v>
      </c>
      <c r="V110" s="9">
        <v>137</v>
      </c>
      <c r="W110" s="9">
        <v>17</v>
      </c>
      <c r="X110" s="9">
        <v>4</v>
      </c>
      <c r="Y110" s="9">
        <v>8</v>
      </c>
      <c r="Z110" s="9">
        <v>4</v>
      </c>
      <c r="AA110" s="9">
        <v>0</v>
      </c>
    </row>
    <row r="111" spans="1:106" customFormat="1" ht="15" x14ac:dyDescent="0.25">
      <c r="A111" s="9">
        <v>23129</v>
      </c>
      <c r="B111" s="9" t="s">
        <v>418</v>
      </c>
      <c r="C111" s="9" t="s">
        <v>419</v>
      </c>
      <c r="D111" s="9" t="s">
        <v>98</v>
      </c>
      <c r="E111" s="85"/>
      <c r="F111" s="9">
        <v>76134</v>
      </c>
      <c r="G111" s="9" t="s">
        <v>97</v>
      </c>
      <c r="H111" s="9">
        <v>3</v>
      </c>
      <c r="I111" s="9" t="s">
        <v>61</v>
      </c>
      <c r="J111" s="85"/>
      <c r="K111" s="85"/>
      <c r="L111" s="85"/>
      <c r="M111" s="9" t="s">
        <v>215</v>
      </c>
      <c r="N111" s="26">
        <v>100</v>
      </c>
      <c r="O111" s="26">
        <v>26</v>
      </c>
      <c r="P111" s="26">
        <v>126</v>
      </c>
      <c r="Q111" s="9" t="s">
        <v>67</v>
      </c>
      <c r="R111" s="52">
        <v>2000000</v>
      </c>
      <c r="S111" s="9" t="s">
        <v>858</v>
      </c>
      <c r="T111" s="9" t="s">
        <v>880</v>
      </c>
      <c r="U111" s="9">
        <v>48439105706</v>
      </c>
      <c r="V111" s="9">
        <v>137</v>
      </c>
      <c r="W111" s="9">
        <v>17</v>
      </c>
      <c r="X111" s="9">
        <v>4</v>
      </c>
      <c r="Y111" s="9">
        <v>8</v>
      </c>
      <c r="Z111" s="9">
        <v>4</v>
      </c>
      <c r="AA111" s="9">
        <v>0</v>
      </c>
    </row>
    <row r="112" spans="1:106" customFormat="1" ht="15" x14ac:dyDescent="0.25">
      <c r="A112" s="9">
        <v>23130</v>
      </c>
      <c r="B112" s="9" t="s">
        <v>420</v>
      </c>
      <c r="C112" s="9" t="s">
        <v>421</v>
      </c>
      <c r="D112" s="9" t="s">
        <v>98</v>
      </c>
      <c r="E112" s="85"/>
      <c r="F112" s="9">
        <v>76244</v>
      </c>
      <c r="G112" s="9" t="s">
        <v>97</v>
      </c>
      <c r="H112" s="9">
        <v>3</v>
      </c>
      <c r="I112" s="9" t="s">
        <v>61</v>
      </c>
      <c r="J112" s="85"/>
      <c r="K112" s="85"/>
      <c r="L112" s="85"/>
      <c r="M112" s="9" t="s">
        <v>215</v>
      </c>
      <c r="N112" s="26">
        <v>120</v>
      </c>
      <c r="O112" s="26">
        <v>24</v>
      </c>
      <c r="P112" s="26">
        <v>144</v>
      </c>
      <c r="Q112" s="9" t="s">
        <v>67</v>
      </c>
      <c r="R112" s="52">
        <v>2000000</v>
      </c>
      <c r="S112" s="9" t="s">
        <v>858</v>
      </c>
      <c r="T112" s="9" t="s">
        <v>880</v>
      </c>
      <c r="U112" s="9">
        <v>48439113944</v>
      </c>
      <c r="V112" s="9">
        <v>137</v>
      </c>
      <c r="W112" s="9">
        <v>17</v>
      </c>
      <c r="X112" s="9">
        <v>4</v>
      </c>
      <c r="Y112" s="9">
        <v>8</v>
      </c>
      <c r="Z112" s="9">
        <v>4</v>
      </c>
      <c r="AA112" s="9">
        <v>0</v>
      </c>
    </row>
    <row r="113" spans="1:27" customFormat="1" ht="15" x14ac:dyDescent="0.25">
      <c r="A113" s="9">
        <v>23132</v>
      </c>
      <c r="B113" s="9" t="s">
        <v>422</v>
      </c>
      <c r="C113" s="9" t="s">
        <v>423</v>
      </c>
      <c r="D113" s="9" t="s">
        <v>140</v>
      </c>
      <c r="E113" s="85"/>
      <c r="F113" s="9">
        <v>75067</v>
      </c>
      <c r="G113" s="9" t="s">
        <v>137</v>
      </c>
      <c r="H113" s="9">
        <v>3</v>
      </c>
      <c r="I113" s="9" t="s">
        <v>61</v>
      </c>
      <c r="J113" s="85"/>
      <c r="K113" s="85"/>
      <c r="L113" s="85"/>
      <c r="M113" s="9" t="s">
        <v>215</v>
      </c>
      <c r="N113" s="26">
        <v>134</v>
      </c>
      <c r="O113" s="26">
        <v>26</v>
      </c>
      <c r="P113" s="26">
        <v>160</v>
      </c>
      <c r="Q113" s="9" t="s">
        <v>67</v>
      </c>
      <c r="R113" s="52">
        <v>2000000</v>
      </c>
      <c r="S113" s="9" t="s">
        <v>858</v>
      </c>
      <c r="T113" s="9" t="s">
        <v>880</v>
      </c>
      <c r="U113" s="9">
        <v>48121021716</v>
      </c>
      <c r="V113" s="9">
        <v>137</v>
      </c>
      <c r="W113" s="9">
        <v>17</v>
      </c>
      <c r="X113" s="9">
        <v>4</v>
      </c>
      <c r="Y113" s="9">
        <v>8</v>
      </c>
      <c r="Z113" s="9">
        <v>4</v>
      </c>
      <c r="AA113" s="9">
        <v>0</v>
      </c>
    </row>
    <row r="114" spans="1:27" customFormat="1" ht="15" x14ac:dyDescent="0.25">
      <c r="A114" s="9">
        <v>23133</v>
      </c>
      <c r="B114" s="9" t="s">
        <v>424</v>
      </c>
      <c r="C114" s="9" t="s">
        <v>425</v>
      </c>
      <c r="D114" s="9" t="s">
        <v>69</v>
      </c>
      <c r="E114" s="85"/>
      <c r="F114" s="9">
        <v>75218</v>
      </c>
      <c r="G114" s="9" t="s">
        <v>69</v>
      </c>
      <c r="H114" s="9">
        <v>3</v>
      </c>
      <c r="I114" s="9" t="s">
        <v>61</v>
      </c>
      <c r="J114" s="85"/>
      <c r="K114" s="85"/>
      <c r="L114" s="85"/>
      <c r="M114" s="9" t="s">
        <v>215</v>
      </c>
      <c r="N114" s="26">
        <v>72</v>
      </c>
      <c r="O114" s="26">
        <v>0</v>
      </c>
      <c r="P114" s="26">
        <v>72</v>
      </c>
      <c r="Q114" s="9" t="s">
        <v>62</v>
      </c>
      <c r="R114" s="52">
        <v>2000000</v>
      </c>
      <c r="S114" s="9" t="s">
        <v>858</v>
      </c>
      <c r="T114" s="9" t="s">
        <v>880</v>
      </c>
      <c r="U114" s="9">
        <v>48113008102</v>
      </c>
      <c r="V114" s="9">
        <v>137</v>
      </c>
      <c r="W114" s="9">
        <v>17</v>
      </c>
      <c r="X114" s="9">
        <v>4</v>
      </c>
      <c r="Y114" s="9">
        <v>8</v>
      </c>
      <c r="Z114" s="9">
        <v>4</v>
      </c>
      <c r="AA114" s="9">
        <v>0</v>
      </c>
    </row>
    <row r="115" spans="1:27" customFormat="1" ht="15" x14ac:dyDescent="0.25">
      <c r="A115" s="9">
        <v>23139</v>
      </c>
      <c r="B115" s="9" t="s">
        <v>426</v>
      </c>
      <c r="C115" s="9" t="s">
        <v>427</v>
      </c>
      <c r="D115" s="9" t="s">
        <v>99</v>
      </c>
      <c r="E115" s="85"/>
      <c r="F115" s="9">
        <v>75150</v>
      </c>
      <c r="G115" s="9" t="s">
        <v>69</v>
      </c>
      <c r="H115" s="9">
        <v>3</v>
      </c>
      <c r="I115" s="9" t="s">
        <v>61</v>
      </c>
      <c r="J115" s="85"/>
      <c r="K115" s="85"/>
      <c r="L115" s="85"/>
      <c r="M115" s="9" t="s">
        <v>215</v>
      </c>
      <c r="N115" s="26">
        <v>90</v>
      </c>
      <c r="O115" s="26">
        <v>0</v>
      </c>
      <c r="P115" s="26">
        <v>90</v>
      </c>
      <c r="Q115" s="9" t="s">
        <v>62</v>
      </c>
      <c r="R115" s="52">
        <v>2000000</v>
      </c>
      <c r="S115" s="9" t="s">
        <v>881</v>
      </c>
      <c r="T115" s="9" t="s">
        <v>882</v>
      </c>
      <c r="U115" s="9">
        <v>48113017817</v>
      </c>
      <c r="V115" s="9">
        <v>137</v>
      </c>
      <c r="W115" s="9">
        <v>17</v>
      </c>
      <c r="X115" s="9">
        <v>4</v>
      </c>
      <c r="Y115" s="9">
        <v>8</v>
      </c>
      <c r="Z115" s="9">
        <v>4</v>
      </c>
      <c r="AA115" s="9">
        <v>0</v>
      </c>
    </row>
    <row r="116" spans="1:27" customFormat="1" ht="15" x14ac:dyDescent="0.25">
      <c r="A116" s="9">
        <v>23151</v>
      </c>
      <c r="B116" s="9" t="s">
        <v>430</v>
      </c>
      <c r="C116" s="9" t="s">
        <v>431</v>
      </c>
      <c r="D116" s="9" t="s">
        <v>98</v>
      </c>
      <c r="E116" s="85"/>
      <c r="F116" s="9">
        <v>76112</v>
      </c>
      <c r="G116" s="9" t="s">
        <v>97</v>
      </c>
      <c r="H116" s="9">
        <v>3</v>
      </c>
      <c r="I116" s="9" t="s">
        <v>61</v>
      </c>
      <c r="J116" s="85"/>
      <c r="K116" s="85"/>
      <c r="L116" s="85"/>
      <c r="M116" s="9" t="s">
        <v>215</v>
      </c>
      <c r="N116" s="26">
        <v>100</v>
      </c>
      <c r="O116" s="26">
        <v>10</v>
      </c>
      <c r="P116" s="26">
        <v>110</v>
      </c>
      <c r="Q116" s="9" t="s">
        <v>67</v>
      </c>
      <c r="R116" s="52">
        <v>2000000</v>
      </c>
      <c r="S116" s="9" t="s">
        <v>883</v>
      </c>
      <c r="T116" s="9" t="s">
        <v>82</v>
      </c>
      <c r="U116" s="9">
        <v>48439106512</v>
      </c>
      <c r="V116" s="9">
        <v>137</v>
      </c>
      <c r="W116" s="9">
        <v>17</v>
      </c>
      <c r="X116" s="9">
        <v>4</v>
      </c>
      <c r="Y116" s="9">
        <v>8</v>
      </c>
      <c r="Z116" s="9">
        <v>4</v>
      </c>
      <c r="AA116" s="9">
        <v>0</v>
      </c>
    </row>
    <row r="117" spans="1:27" customFormat="1" ht="15" x14ac:dyDescent="0.25">
      <c r="A117" s="9">
        <v>23177</v>
      </c>
      <c r="B117" s="9" t="s">
        <v>432</v>
      </c>
      <c r="C117" s="9" t="s">
        <v>433</v>
      </c>
      <c r="D117" s="9" t="s">
        <v>140</v>
      </c>
      <c r="E117" s="85"/>
      <c r="F117" s="9">
        <v>75077</v>
      </c>
      <c r="G117" s="9" t="s">
        <v>137</v>
      </c>
      <c r="H117" s="9">
        <v>3</v>
      </c>
      <c r="I117" s="9" t="s">
        <v>61</v>
      </c>
      <c r="J117" s="85"/>
      <c r="K117" s="85"/>
      <c r="L117" s="85"/>
      <c r="M117" s="9" t="s">
        <v>215</v>
      </c>
      <c r="N117" s="26">
        <v>74</v>
      </c>
      <c r="O117" s="26">
        <v>10</v>
      </c>
      <c r="P117" s="26">
        <v>84</v>
      </c>
      <c r="Q117" s="9" t="s">
        <v>62</v>
      </c>
      <c r="R117" s="52">
        <v>2000000</v>
      </c>
      <c r="S117" s="9" t="s">
        <v>858</v>
      </c>
      <c r="T117" s="9" t="s">
        <v>880</v>
      </c>
      <c r="U117" s="9">
        <v>48121021715</v>
      </c>
      <c r="V117" s="9">
        <v>137</v>
      </c>
      <c r="W117" s="9">
        <v>17</v>
      </c>
      <c r="X117" s="9">
        <v>4</v>
      </c>
      <c r="Y117" s="9">
        <v>8</v>
      </c>
      <c r="Z117" s="9">
        <v>4</v>
      </c>
      <c r="AA117" s="9">
        <v>0</v>
      </c>
    </row>
    <row r="118" spans="1:27" customFormat="1" ht="15" x14ac:dyDescent="0.25">
      <c r="A118" s="9">
        <v>23219</v>
      </c>
      <c r="B118" s="9" t="s">
        <v>444</v>
      </c>
      <c r="C118" s="9" t="s">
        <v>445</v>
      </c>
      <c r="D118" s="9" t="s">
        <v>140</v>
      </c>
      <c r="E118" s="85"/>
      <c r="F118" s="9">
        <v>75067</v>
      </c>
      <c r="G118" s="9" t="s">
        <v>137</v>
      </c>
      <c r="H118" s="9">
        <v>3</v>
      </c>
      <c r="I118" s="9" t="s">
        <v>61</v>
      </c>
      <c r="J118" s="85"/>
      <c r="K118" s="85"/>
      <c r="L118" s="85"/>
      <c r="M118" s="9" t="s">
        <v>215</v>
      </c>
      <c r="N118" s="26">
        <v>50</v>
      </c>
      <c r="O118" s="26">
        <v>10</v>
      </c>
      <c r="P118" s="26">
        <v>60</v>
      </c>
      <c r="Q118" s="9" t="s">
        <v>67</v>
      </c>
      <c r="R118" s="52">
        <v>1000000</v>
      </c>
      <c r="S118" s="9" t="s">
        <v>883</v>
      </c>
      <c r="T118" s="9" t="s">
        <v>82</v>
      </c>
      <c r="U118" s="9">
        <v>48121021742</v>
      </c>
      <c r="V118" s="9">
        <v>137</v>
      </c>
      <c r="W118" s="9">
        <v>17</v>
      </c>
      <c r="X118" s="9">
        <v>4</v>
      </c>
      <c r="Y118" s="9">
        <v>8</v>
      </c>
      <c r="Z118" s="9">
        <v>4</v>
      </c>
      <c r="AA118" s="9">
        <v>0</v>
      </c>
    </row>
    <row r="119" spans="1:27" customFormat="1" ht="15" x14ac:dyDescent="0.25">
      <c r="A119" s="9">
        <v>23229</v>
      </c>
      <c r="B119" s="9" t="s">
        <v>448</v>
      </c>
      <c r="C119" s="9" t="s">
        <v>449</v>
      </c>
      <c r="D119" s="9" t="s">
        <v>96</v>
      </c>
      <c r="E119" s="85"/>
      <c r="F119" s="9">
        <v>76013</v>
      </c>
      <c r="G119" s="9" t="s">
        <v>97</v>
      </c>
      <c r="H119" s="9">
        <v>3</v>
      </c>
      <c r="I119" s="9" t="s">
        <v>61</v>
      </c>
      <c r="J119" s="85"/>
      <c r="K119" s="85"/>
      <c r="L119" s="85"/>
      <c r="M119" s="9" t="s">
        <v>215</v>
      </c>
      <c r="N119" s="26">
        <v>75</v>
      </c>
      <c r="O119" s="26">
        <v>25</v>
      </c>
      <c r="P119" s="26">
        <v>100</v>
      </c>
      <c r="Q119" s="9" t="s">
        <v>67</v>
      </c>
      <c r="R119" s="52">
        <v>2000000</v>
      </c>
      <c r="S119" s="9" t="s">
        <v>884</v>
      </c>
      <c r="T119" s="9" t="s">
        <v>82</v>
      </c>
      <c r="U119" s="9">
        <v>48439122600</v>
      </c>
      <c r="V119" s="9">
        <v>137</v>
      </c>
      <c r="W119" s="9">
        <v>17</v>
      </c>
      <c r="X119" s="9">
        <v>4</v>
      </c>
      <c r="Y119" s="9">
        <v>8</v>
      </c>
      <c r="Z119" s="9">
        <v>4</v>
      </c>
      <c r="AA119" s="9">
        <v>0</v>
      </c>
    </row>
    <row r="120" spans="1:27" customFormat="1" ht="15" x14ac:dyDescent="0.25">
      <c r="A120" s="9">
        <v>23231</v>
      </c>
      <c r="B120" s="9" t="s">
        <v>450</v>
      </c>
      <c r="C120" s="9" t="s">
        <v>451</v>
      </c>
      <c r="D120" s="9" t="s">
        <v>140</v>
      </c>
      <c r="E120" s="85"/>
      <c r="F120" s="9">
        <v>75067</v>
      </c>
      <c r="G120" s="9" t="s">
        <v>137</v>
      </c>
      <c r="H120" s="9">
        <v>3</v>
      </c>
      <c r="I120" s="9" t="s">
        <v>61</v>
      </c>
      <c r="J120" s="85"/>
      <c r="K120" s="85"/>
      <c r="L120" s="85"/>
      <c r="M120" s="9" t="s">
        <v>215</v>
      </c>
      <c r="N120" s="26">
        <v>80</v>
      </c>
      <c r="O120" s="26">
        <v>40</v>
      </c>
      <c r="P120" s="26">
        <v>120</v>
      </c>
      <c r="Q120" s="9" t="s">
        <v>67</v>
      </c>
      <c r="R120" s="52">
        <v>2000000</v>
      </c>
      <c r="S120" s="9" t="s">
        <v>884</v>
      </c>
      <c r="T120" s="9" t="s">
        <v>82</v>
      </c>
      <c r="U120" s="9">
        <v>48121021738</v>
      </c>
      <c r="V120" s="9">
        <v>137</v>
      </c>
      <c r="W120" s="9">
        <v>17</v>
      </c>
      <c r="X120" s="9">
        <v>4</v>
      </c>
      <c r="Y120" s="9">
        <v>8</v>
      </c>
      <c r="Z120" s="9">
        <v>4</v>
      </c>
      <c r="AA120" s="9">
        <v>0</v>
      </c>
    </row>
    <row r="121" spans="1:27" customFormat="1" ht="15" x14ac:dyDescent="0.25">
      <c r="A121" s="9">
        <v>23232</v>
      </c>
      <c r="B121" s="9" t="s">
        <v>452</v>
      </c>
      <c r="C121" s="9" t="s">
        <v>453</v>
      </c>
      <c r="D121" s="9" t="s">
        <v>99</v>
      </c>
      <c r="E121" s="85"/>
      <c r="F121" s="9">
        <v>75150</v>
      </c>
      <c r="G121" s="9" t="s">
        <v>69</v>
      </c>
      <c r="H121" s="9">
        <v>3</v>
      </c>
      <c r="I121" s="9" t="s">
        <v>61</v>
      </c>
      <c r="J121" s="85"/>
      <c r="K121" s="85"/>
      <c r="L121" s="85"/>
      <c r="M121" s="9" t="s">
        <v>215</v>
      </c>
      <c r="N121" s="26">
        <v>75</v>
      </c>
      <c r="O121" s="26">
        <v>25</v>
      </c>
      <c r="P121" s="26">
        <v>100</v>
      </c>
      <c r="Q121" s="9" t="s">
        <v>62</v>
      </c>
      <c r="R121" s="52">
        <v>2000000</v>
      </c>
      <c r="S121" s="9" t="s">
        <v>884</v>
      </c>
      <c r="T121" s="9" t="s">
        <v>82</v>
      </c>
      <c r="U121" s="9">
        <v>48113017816</v>
      </c>
      <c r="V121" s="9">
        <v>137</v>
      </c>
      <c r="W121" s="9">
        <v>17</v>
      </c>
      <c r="X121" s="9">
        <v>4</v>
      </c>
      <c r="Y121" s="9">
        <v>8</v>
      </c>
      <c r="Z121" s="9">
        <v>4</v>
      </c>
      <c r="AA121" s="9">
        <v>0</v>
      </c>
    </row>
    <row r="122" spans="1:27" customFormat="1" ht="15" x14ac:dyDescent="0.25">
      <c r="A122" s="9">
        <v>23106</v>
      </c>
      <c r="B122" s="9" t="s">
        <v>415</v>
      </c>
      <c r="C122" s="9" t="s">
        <v>416</v>
      </c>
      <c r="D122" s="9" t="s">
        <v>417</v>
      </c>
      <c r="E122" s="85"/>
      <c r="F122" s="9">
        <v>76040</v>
      </c>
      <c r="G122" s="9" t="s">
        <v>97</v>
      </c>
      <c r="H122" s="9">
        <v>3</v>
      </c>
      <c r="I122" s="9" t="s">
        <v>61</v>
      </c>
      <c r="J122" s="85"/>
      <c r="K122" s="85"/>
      <c r="L122" s="85"/>
      <c r="M122" s="9" t="s">
        <v>215</v>
      </c>
      <c r="N122" s="26">
        <v>79</v>
      </c>
      <c r="O122" s="26">
        <v>1</v>
      </c>
      <c r="P122" s="26">
        <v>80</v>
      </c>
      <c r="Q122" s="9" t="s">
        <v>67</v>
      </c>
      <c r="R122" s="52">
        <v>2000000</v>
      </c>
      <c r="S122" s="9" t="s">
        <v>885</v>
      </c>
      <c r="T122" s="9" t="s">
        <v>886</v>
      </c>
      <c r="U122" s="9">
        <v>48439106524</v>
      </c>
      <c r="V122" s="9">
        <v>136</v>
      </c>
      <c r="W122" s="9">
        <v>17</v>
      </c>
      <c r="X122" s="9">
        <v>4</v>
      </c>
      <c r="Y122" s="9">
        <v>8</v>
      </c>
      <c r="Z122" s="9">
        <v>4</v>
      </c>
      <c r="AA122" s="9">
        <v>0</v>
      </c>
    </row>
    <row r="123" spans="1:27" customFormat="1" ht="15" x14ac:dyDescent="0.25">
      <c r="A123" s="9">
        <v>23191</v>
      </c>
      <c r="B123" s="9" t="s">
        <v>434</v>
      </c>
      <c r="C123" s="9" t="s">
        <v>435</v>
      </c>
      <c r="D123" s="9" t="s">
        <v>137</v>
      </c>
      <c r="E123" s="85"/>
      <c r="F123" s="9">
        <v>76207</v>
      </c>
      <c r="G123" s="9" t="s">
        <v>137</v>
      </c>
      <c r="H123" s="9">
        <v>3</v>
      </c>
      <c r="I123" s="9" t="s">
        <v>61</v>
      </c>
      <c r="J123" s="85"/>
      <c r="K123" s="85"/>
      <c r="L123" s="85"/>
      <c r="M123" s="9" t="s">
        <v>215</v>
      </c>
      <c r="N123" s="26">
        <v>90</v>
      </c>
      <c r="O123" s="26">
        <v>10</v>
      </c>
      <c r="P123" s="26">
        <v>100</v>
      </c>
      <c r="Q123" s="9" t="s">
        <v>67</v>
      </c>
      <c r="R123" s="52">
        <v>2000000</v>
      </c>
      <c r="S123" s="9" t="s">
        <v>883</v>
      </c>
      <c r="T123" s="9" t="s">
        <v>82</v>
      </c>
      <c r="U123" s="9">
        <v>48121020404</v>
      </c>
      <c r="V123" s="9">
        <v>136</v>
      </c>
      <c r="W123" s="9">
        <v>17</v>
      </c>
      <c r="X123" s="9">
        <v>4</v>
      </c>
      <c r="Y123" s="9">
        <v>8</v>
      </c>
      <c r="Z123" s="9">
        <v>4</v>
      </c>
      <c r="AA123" s="9">
        <v>0</v>
      </c>
    </row>
    <row r="124" spans="1:27" customFormat="1" ht="15" x14ac:dyDescent="0.25">
      <c r="A124" s="9">
        <v>23216</v>
      </c>
      <c r="B124" s="9" t="s">
        <v>440</v>
      </c>
      <c r="C124" s="9" t="s">
        <v>441</v>
      </c>
      <c r="D124" s="9" t="s">
        <v>99</v>
      </c>
      <c r="E124" s="85"/>
      <c r="F124" s="9">
        <v>75150</v>
      </c>
      <c r="G124" s="9" t="s">
        <v>69</v>
      </c>
      <c r="H124" s="9">
        <v>3</v>
      </c>
      <c r="I124" s="9" t="s">
        <v>61</v>
      </c>
      <c r="J124" s="85"/>
      <c r="K124" s="85"/>
      <c r="L124" s="85"/>
      <c r="M124" s="9" t="s">
        <v>215</v>
      </c>
      <c r="N124" s="26">
        <v>83</v>
      </c>
      <c r="O124" s="26">
        <v>33</v>
      </c>
      <c r="P124" s="26">
        <v>116</v>
      </c>
      <c r="Q124" s="9" t="s">
        <v>67</v>
      </c>
      <c r="R124" s="52">
        <v>116</v>
      </c>
      <c r="S124" s="9" t="s">
        <v>887</v>
      </c>
      <c r="T124" s="9" t="s">
        <v>888</v>
      </c>
      <c r="U124" s="9">
        <v>48113017900</v>
      </c>
      <c r="V124" s="9">
        <v>136</v>
      </c>
      <c r="W124" s="9">
        <v>17</v>
      </c>
      <c r="X124" s="9">
        <v>4</v>
      </c>
      <c r="Y124" s="9">
        <v>8</v>
      </c>
      <c r="Z124" s="9">
        <v>4</v>
      </c>
      <c r="AA124" s="9">
        <v>0</v>
      </c>
    </row>
    <row r="125" spans="1:27" customFormat="1" ht="15" x14ac:dyDescent="0.25">
      <c r="A125" s="9">
        <v>23100</v>
      </c>
      <c r="B125" s="9" t="s">
        <v>413</v>
      </c>
      <c r="C125" s="9" t="s">
        <v>414</v>
      </c>
      <c r="D125" s="9" t="s">
        <v>69</v>
      </c>
      <c r="E125" s="85"/>
      <c r="F125" s="9">
        <v>75207</v>
      </c>
      <c r="G125" s="9" t="s">
        <v>69</v>
      </c>
      <c r="H125" s="9">
        <v>3</v>
      </c>
      <c r="I125" s="9" t="s">
        <v>61</v>
      </c>
      <c r="J125" s="85"/>
      <c r="K125" s="85"/>
      <c r="L125" s="85"/>
      <c r="M125" s="9" t="s">
        <v>215</v>
      </c>
      <c r="N125" s="26">
        <v>66</v>
      </c>
      <c r="O125" s="26">
        <v>154</v>
      </c>
      <c r="P125" s="26">
        <v>220</v>
      </c>
      <c r="Q125" s="9" t="s">
        <v>67</v>
      </c>
      <c r="R125" s="52">
        <v>2000000</v>
      </c>
      <c r="S125" s="9" t="s">
        <v>807</v>
      </c>
      <c r="T125" s="9" t="s">
        <v>889</v>
      </c>
      <c r="U125" s="9">
        <v>48113010003</v>
      </c>
      <c r="V125" s="9">
        <v>134</v>
      </c>
      <c r="W125" s="9">
        <v>17</v>
      </c>
      <c r="X125" s="9">
        <v>4</v>
      </c>
      <c r="Y125" s="9">
        <v>8</v>
      </c>
      <c r="Z125" s="9">
        <v>4</v>
      </c>
      <c r="AA125" s="9">
        <v>7</v>
      </c>
    </row>
    <row r="126" spans="1:27" customFormat="1" ht="15" x14ac:dyDescent="0.25">
      <c r="A126" s="9">
        <v>23142</v>
      </c>
      <c r="B126" s="9" t="s">
        <v>428</v>
      </c>
      <c r="C126" s="9" t="s">
        <v>429</v>
      </c>
      <c r="D126" s="9" t="s">
        <v>69</v>
      </c>
      <c r="E126" s="85"/>
      <c r="F126" s="9">
        <v>75251</v>
      </c>
      <c r="G126" s="9" t="s">
        <v>69</v>
      </c>
      <c r="H126" s="9">
        <v>3</v>
      </c>
      <c r="I126" s="9" t="s">
        <v>61</v>
      </c>
      <c r="J126" s="85"/>
      <c r="K126" s="85"/>
      <c r="L126" s="85"/>
      <c r="M126" s="9" t="s">
        <v>215</v>
      </c>
      <c r="N126" s="26">
        <v>79</v>
      </c>
      <c r="O126" s="26">
        <v>1</v>
      </c>
      <c r="P126" s="26">
        <v>80</v>
      </c>
      <c r="Q126" s="9" t="s">
        <v>67</v>
      </c>
      <c r="R126" s="52">
        <v>2000000</v>
      </c>
      <c r="S126" s="9" t="s">
        <v>885</v>
      </c>
      <c r="T126" s="9" t="s">
        <v>886</v>
      </c>
      <c r="U126" s="9">
        <v>48113013202</v>
      </c>
      <c r="V126" s="9">
        <v>134</v>
      </c>
      <c r="W126" s="9">
        <v>17</v>
      </c>
      <c r="X126" s="9">
        <v>4</v>
      </c>
      <c r="Y126" s="9">
        <v>8</v>
      </c>
      <c r="Z126" s="9">
        <v>4</v>
      </c>
      <c r="AA126" s="9">
        <v>0</v>
      </c>
    </row>
    <row r="127" spans="1:27" customFormat="1" ht="15" x14ac:dyDescent="0.25">
      <c r="A127" s="9">
        <v>23001</v>
      </c>
      <c r="B127" s="9" t="s">
        <v>375</v>
      </c>
      <c r="C127" s="9" t="s">
        <v>376</v>
      </c>
      <c r="D127" s="9" t="s">
        <v>98</v>
      </c>
      <c r="E127" s="85"/>
      <c r="F127" s="9">
        <v>76112</v>
      </c>
      <c r="G127" s="9" t="s">
        <v>97</v>
      </c>
      <c r="H127" s="9">
        <v>3</v>
      </c>
      <c r="I127" s="9" t="s">
        <v>61</v>
      </c>
      <c r="J127" s="85"/>
      <c r="K127" s="85"/>
      <c r="L127" s="85"/>
      <c r="M127" s="9" t="s">
        <v>215</v>
      </c>
      <c r="N127" s="26">
        <v>82</v>
      </c>
      <c r="O127" s="26">
        <v>38</v>
      </c>
      <c r="P127" s="26">
        <v>120</v>
      </c>
      <c r="Q127" s="9" t="s">
        <v>67</v>
      </c>
      <c r="R127" s="52">
        <v>1500000</v>
      </c>
      <c r="S127" s="9" t="s">
        <v>874</v>
      </c>
      <c r="T127" s="9" t="s">
        <v>875</v>
      </c>
      <c r="U127" s="9">
        <v>48439106519</v>
      </c>
      <c r="V127" s="9">
        <v>130</v>
      </c>
      <c r="W127" s="9">
        <v>17</v>
      </c>
      <c r="X127" s="9">
        <v>4</v>
      </c>
      <c r="Y127" s="9">
        <v>8</v>
      </c>
      <c r="Z127" s="9">
        <v>4</v>
      </c>
      <c r="AA127" s="9">
        <v>7</v>
      </c>
    </row>
    <row r="128" spans="1:27" customFormat="1" ht="15" x14ac:dyDescent="0.25">
      <c r="A128" s="9">
        <v>23005</v>
      </c>
      <c r="B128" s="9" t="s">
        <v>383</v>
      </c>
      <c r="C128" s="9" t="s">
        <v>384</v>
      </c>
      <c r="D128" s="9" t="s">
        <v>99</v>
      </c>
      <c r="E128" s="85"/>
      <c r="F128" s="9">
        <v>75150</v>
      </c>
      <c r="G128" s="9" t="s">
        <v>69</v>
      </c>
      <c r="H128" s="9">
        <v>3</v>
      </c>
      <c r="I128" s="9" t="s">
        <v>61</v>
      </c>
      <c r="J128" s="85"/>
      <c r="K128" s="85"/>
      <c r="L128" s="85"/>
      <c r="M128" s="9" t="s">
        <v>215</v>
      </c>
      <c r="N128" s="26">
        <v>82</v>
      </c>
      <c r="O128" s="26">
        <v>38</v>
      </c>
      <c r="P128" s="26">
        <v>120</v>
      </c>
      <c r="Q128" s="9" t="s">
        <v>62</v>
      </c>
      <c r="R128" s="52">
        <v>1500000</v>
      </c>
      <c r="S128" s="9" t="s">
        <v>874</v>
      </c>
      <c r="T128" s="9" t="s">
        <v>875</v>
      </c>
      <c r="U128" s="9">
        <v>48113017820</v>
      </c>
      <c r="V128" s="9">
        <v>130</v>
      </c>
      <c r="W128" s="9">
        <v>17</v>
      </c>
      <c r="X128" s="9">
        <v>4</v>
      </c>
      <c r="Y128" s="9">
        <v>8</v>
      </c>
      <c r="Z128" s="9">
        <v>4</v>
      </c>
      <c r="AA128" s="9">
        <v>7</v>
      </c>
    </row>
    <row r="129" spans="1:27" customFormat="1" ht="15" x14ac:dyDescent="0.25">
      <c r="A129" s="9">
        <v>23031</v>
      </c>
      <c r="B129" s="9" t="s">
        <v>392</v>
      </c>
      <c r="C129" s="9" t="s">
        <v>393</v>
      </c>
      <c r="D129" s="9" t="s">
        <v>69</v>
      </c>
      <c r="E129" s="85"/>
      <c r="F129" s="9">
        <v>75224</v>
      </c>
      <c r="G129" s="9" t="s">
        <v>69</v>
      </c>
      <c r="H129" s="9">
        <v>3</v>
      </c>
      <c r="I129" s="9" t="s">
        <v>61</v>
      </c>
      <c r="J129" s="85"/>
      <c r="K129" s="85"/>
      <c r="L129" s="26" t="s">
        <v>216</v>
      </c>
      <c r="M129" s="9" t="s">
        <v>215</v>
      </c>
      <c r="N129" s="26">
        <v>72</v>
      </c>
      <c r="O129" s="26">
        <v>8</v>
      </c>
      <c r="P129" s="26">
        <v>80</v>
      </c>
      <c r="Q129" s="9" t="s">
        <v>930</v>
      </c>
      <c r="R129" s="52">
        <v>2000000</v>
      </c>
      <c r="S129" s="9" t="s">
        <v>817</v>
      </c>
      <c r="T129" s="9" t="s">
        <v>890</v>
      </c>
      <c r="U129" s="9">
        <v>48113006302</v>
      </c>
      <c r="V129" s="9">
        <v>130</v>
      </c>
      <c r="W129" s="9">
        <v>17</v>
      </c>
      <c r="X129" s="9">
        <v>4</v>
      </c>
      <c r="Y129" s="9">
        <v>8</v>
      </c>
      <c r="Z129" s="9">
        <v>4</v>
      </c>
      <c r="AA129" s="9">
        <v>7</v>
      </c>
    </row>
    <row r="130" spans="1:27" customFormat="1" ht="15" x14ac:dyDescent="0.25">
      <c r="A130" s="9">
        <v>23052</v>
      </c>
      <c r="B130" s="9" t="s">
        <v>400</v>
      </c>
      <c r="C130" s="9" t="s">
        <v>401</v>
      </c>
      <c r="D130" s="9" t="s">
        <v>96</v>
      </c>
      <c r="E130" s="85"/>
      <c r="F130" s="9">
        <v>76010</v>
      </c>
      <c r="G130" s="9" t="s">
        <v>97</v>
      </c>
      <c r="H130" s="9">
        <v>3</v>
      </c>
      <c r="I130" s="9" t="s">
        <v>61</v>
      </c>
      <c r="J130" s="85"/>
      <c r="K130" s="85"/>
      <c r="L130" s="26"/>
      <c r="M130" s="9" t="s">
        <v>215</v>
      </c>
      <c r="N130" s="26">
        <v>100</v>
      </c>
      <c r="O130" s="26">
        <v>0</v>
      </c>
      <c r="P130" s="26">
        <v>100</v>
      </c>
      <c r="Q130" s="9" t="s">
        <v>67</v>
      </c>
      <c r="R130" s="52">
        <v>2000000</v>
      </c>
      <c r="S130" s="9" t="s">
        <v>877</v>
      </c>
      <c r="T130" s="9" t="s">
        <v>878</v>
      </c>
      <c r="U130" s="9">
        <v>48439122902</v>
      </c>
      <c r="V130" s="9">
        <v>130</v>
      </c>
      <c r="W130" s="9">
        <v>17</v>
      </c>
      <c r="X130" s="9">
        <v>4</v>
      </c>
      <c r="Y130" s="9">
        <v>8</v>
      </c>
      <c r="Z130" s="9">
        <v>4</v>
      </c>
      <c r="AA130" s="9">
        <v>7</v>
      </c>
    </row>
    <row r="131" spans="1:27" customFormat="1" ht="15" x14ac:dyDescent="0.25">
      <c r="A131" s="9">
        <v>23062</v>
      </c>
      <c r="B131" s="9" t="s">
        <v>404</v>
      </c>
      <c r="C131" s="9" t="s">
        <v>405</v>
      </c>
      <c r="D131" s="9" t="s">
        <v>98</v>
      </c>
      <c r="E131" s="85"/>
      <c r="F131" s="9">
        <v>76112</v>
      </c>
      <c r="G131" s="9" t="s">
        <v>97</v>
      </c>
      <c r="H131" s="9">
        <v>3</v>
      </c>
      <c r="I131" s="9" t="s">
        <v>61</v>
      </c>
      <c r="J131" s="26"/>
      <c r="K131" s="26"/>
      <c r="L131" s="26" t="s">
        <v>216</v>
      </c>
      <c r="M131" s="9" t="s">
        <v>215</v>
      </c>
      <c r="N131" s="26">
        <v>90</v>
      </c>
      <c r="O131" s="26">
        <v>10</v>
      </c>
      <c r="P131" s="26">
        <v>100</v>
      </c>
      <c r="Q131" s="9" t="s">
        <v>62</v>
      </c>
      <c r="R131" s="52">
        <v>2000000</v>
      </c>
      <c r="S131" s="9" t="s">
        <v>835</v>
      </c>
      <c r="T131" s="9" t="s">
        <v>879</v>
      </c>
      <c r="U131" s="9">
        <v>48439101301</v>
      </c>
      <c r="V131" s="9">
        <v>130</v>
      </c>
      <c r="W131" s="9">
        <v>17</v>
      </c>
      <c r="X131" s="9">
        <v>4</v>
      </c>
      <c r="Y131" s="9">
        <v>8</v>
      </c>
      <c r="Z131" s="9">
        <v>4</v>
      </c>
      <c r="AA131" s="9">
        <v>7</v>
      </c>
    </row>
    <row r="132" spans="1:27" customFormat="1" ht="15" x14ac:dyDescent="0.25">
      <c r="A132" s="9">
        <v>23064</v>
      </c>
      <c r="B132" s="9" t="s">
        <v>406</v>
      </c>
      <c r="C132" s="9" t="s">
        <v>407</v>
      </c>
      <c r="D132" s="9" t="s">
        <v>98</v>
      </c>
      <c r="E132" s="85"/>
      <c r="F132" s="9">
        <v>76119</v>
      </c>
      <c r="G132" s="9" t="s">
        <v>97</v>
      </c>
      <c r="H132" s="9">
        <v>3</v>
      </c>
      <c r="I132" s="9" t="s">
        <v>61</v>
      </c>
      <c r="J132" s="26"/>
      <c r="K132" s="26"/>
      <c r="L132" s="26" t="s">
        <v>216</v>
      </c>
      <c r="M132" s="9" t="s">
        <v>215</v>
      </c>
      <c r="N132" s="26">
        <v>90</v>
      </c>
      <c r="O132" s="26">
        <v>10</v>
      </c>
      <c r="P132" s="26">
        <v>100</v>
      </c>
      <c r="Q132" s="9" t="s">
        <v>67</v>
      </c>
      <c r="R132" s="52">
        <v>2000000</v>
      </c>
      <c r="S132" s="9" t="s">
        <v>835</v>
      </c>
      <c r="T132" s="9" t="s">
        <v>879</v>
      </c>
      <c r="U132" s="9">
        <v>48439106102</v>
      </c>
      <c r="V132" s="9">
        <v>130</v>
      </c>
      <c r="W132" s="9">
        <v>17</v>
      </c>
      <c r="X132" s="9">
        <v>4</v>
      </c>
      <c r="Y132" s="9">
        <v>8</v>
      </c>
      <c r="Z132" s="9">
        <v>4</v>
      </c>
      <c r="AA132" s="9">
        <v>7</v>
      </c>
    </row>
    <row r="133" spans="1:27" customFormat="1" ht="15" x14ac:dyDescent="0.25">
      <c r="A133" s="9">
        <v>23095</v>
      </c>
      <c r="B133" s="9" t="s">
        <v>139</v>
      </c>
      <c r="C133" s="9" t="s">
        <v>408</v>
      </c>
      <c r="D133" s="9" t="s">
        <v>96</v>
      </c>
      <c r="E133" s="85"/>
      <c r="F133" s="9">
        <v>76010</v>
      </c>
      <c r="G133" s="9" t="s">
        <v>97</v>
      </c>
      <c r="H133" s="9">
        <v>3</v>
      </c>
      <c r="I133" s="9" t="s">
        <v>61</v>
      </c>
      <c r="J133" s="26"/>
      <c r="K133" s="26"/>
      <c r="L133" s="26"/>
      <c r="M133" s="9" t="s">
        <v>215</v>
      </c>
      <c r="N133" s="26">
        <v>55</v>
      </c>
      <c r="O133" s="26">
        <v>0</v>
      </c>
      <c r="P133" s="26">
        <v>55</v>
      </c>
      <c r="Q133" s="9" t="s">
        <v>62</v>
      </c>
      <c r="R133" s="52">
        <v>1600000</v>
      </c>
      <c r="S133" s="9" t="s">
        <v>737</v>
      </c>
      <c r="T133" s="9" t="s">
        <v>867</v>
      </c>
      <c r="U133" s="9">
        <v>48439122901</v>
      </c>
      <c r="V133" s="9">
        <v>130</v>
      </c>
      <c r="W133" s="9">
        <v>17</v>
      </c>
      <c r="X133" s="9">
        <v>4</v>
      </c>
      <c r="Y133" s="9">
        <v>8</v>
      </c>
      <c r="Z133" s="9">
        <v>4</v>
      </c>
      <c r="AA133" s="9">
        <v>7</v>
      </c>
    </row>
    <row r="134" spans="1:27" customFormat="1" ht="15" x14ac:dyDescent="0.25">
      <c r="A134" s="9">
        <v>23099</v>
      </c>
      <c r="B134" s="9" t="s">
        <v>411</v>
      </c>
      <c r="C134" s="9" t="s">
        <v>412</v>
      </c>
      <c r="D134" s="9" t="s">
        <v>69</v>
      </c>
      <c r="E134" s="85"/>
      <c r="F134" s="9">
        <v>75226</v>
      </c>
      <c r="G134" s="9" t="s">
        <v>69</v>
      </c>
      <c r="H134" s="9">
        <v>3</v>
      </c>
      <c r="I134" s="9" t="s">
        <v>61</v>
      </c>
      <c r="J134" s="26"/>
      <c r="K134" s="26"/>
      <c r="L134" s="26"/>
      <c r="M134" s="9" t="s">
        <v>215</v>
      </c>
      <c r="N134" s="26">
        <v>90</v>
      </c>
      <c r="O134" s="26">
        <v>160</v>
      </c>
      <c r="P134" s="26">
        <v>250</v>
      </c>
      <c r="Q134" s="9" t="s">
        <v>67</v>
      </c>
      <c r="R134" s="52">
        <v>2000000</v>
      </c>
      <c r="S134" s="9" t="s">
        <v>807</v>
      </c>
      <c r="T134" s="9" t="s">
        <v>889</v>
      </c>
      <c r="U134" s="9">
        <v>48113020300</v>
      </c>
      <c r="V134" s="9">
        <v>130</v>
      </c>
      <c r="W134" s="9">
        <v>17</v>
      </c>
      <c r="X134" s="9">
        <v>4</v>
      </c>
      <c r="Y134" s="9">
        <v>8</v>
      </c>
      <c r="Z134" s="9">
        <v>4</v>
      </c>
      <c r="AA134" s="9">
        <v>7</v>
      </c>
    </row>
    <row r="135" spans="1:27" customFormat="1" ht="15" x14ac:dyDescent="0.25">
      <c r="A135" s="9">
        <v>23207</v>
      </c>
      <c r="B135" s="9" t="s">
        <v>436</v>
      </c>
      <c r="C135" s="9" t="s">
        <v>437</v>
      </c>
      <c r="D135" s="9" t="s">
        <v>68</v>
      </c>
      <c r="E135" s="85"/>
      <c r="F135" s="9">
        <v>75051</v>
      </c>
      <c r="G135" s="9" t="s">
        <v>97</v>
      </c>
      <c r="H135" s="9">
        <v>3</v>
      </c>
      <c r="I135" s="9" t="s">
        <v>61</v>
      </c>
      <c r="J135" s="26"/>
      <c r="K135" s="26"/>
      <c r="L135" s="26"/>
      <c r="M135" s="9" t="s">
        <v>215</v>
      </c>
      <c r="N135" s="26">
        <v>100</v>
      </c>
      <c r="O135" s="26">
        <v>10</v>
      </c>
      <c r="P135" s="26">
        <v>110</v>
      </c>
      <c r="Q135" s="9" t="s">
        <v>67</v>
      </c>
      <c r="R135" s="52">
        <v>2000000</v>
      </c>
      <c r="S135" s="9" t="s">
        <v>883</v>
      </c>
      <c r="T135" s="9" t="s">
        <v>82</v>
      </c>
      <c r="U135" s="9">
        <v>48439113006</v>
      </c>
      <c r="V135" s="9">
        <v>130</v>
      </c>
      <c r="W135" s="9">
        <v>17</v>
      </c>
      <c r="X135" s="9">
        <v>4</v>
      </c>
      <c r="Y135" s="9">
        <v>8</v>
      </c>
      <c r="Z135" s="9">
        <v>4</v>
      </c>
      <c r="AA135" s="9">
        <v>7</v>
      </c>
    </row>
    <row r="136" spans="1:27" customFormat="1" ht="15" x14ac:dyDescent="0.25">
      <c r="A136" s="9">
        <v>23208</v>
      </c>
      <c r="B136" s="9" t="s">
        <v>438</v>
      </c>
      <c r="C136" s="9" t="s">
        <v>439</v>
      </c>
      <c r="D136" s="9" t="s">
        <v>68</v>
      </c>
      <c r="E136" s="85"/>
      <c r="F136" s="9">
        <v>75051</v>
      </c>
      <c r="G136" s="9" t="s">
        <v>97</v>
      </c>
      <c r="H136" s="9">
        <v>3</v>
      </c>
      <c r="I136" s="9" t="s">
        <v>61</v>
      </c>
      <c r="J136" s="26"/>
      <c r="K136" s="26"/>
      <c r="L136" s="26"/>
      <c r="M136" s="9" t="s">
        <v>215</v>
      </c>
      <c r="N136" s="26">
        <v>100</v>
      </c>
      <c r="O136" s="26">
        <v>10</v>
      </c>
      <c r="P136" s="26">
        <v>110</v>
      </c>
      <c r="Q136" s="9" t="s">
        <v>62</v>
      </c>
      <c r="R136" s="52">
        <v>2000000</v>
      </c>
      <c r="S136" s="9" t="s">
        <v>883</v>
      </c>
      <c r="T136" s="9" t="s">
        <v>82</v>
      </c>
      <c r="U136" s="9">
        <v>48439113006</v>
      </c>
      <c r="V136" s="9">
        <v>130</v>
      </c>
      <c r="W136" s="9">
        <v>17</v>
      </c>
      <c r="X136" s="9">
        <v>4</v>
      </c>
      <c r="Y136" s="9">
        <v>8</v>
      </c>
      <c r="Z136" s="9">
        <v>4</v>
      </c>
      <c r="AA136" s="9">
        <v>7</v>
      </c>
    </row>
    <row r="137" spans="1:27" customFormat="1" ht="15" x14ac:dyDescent="0.25">
      <c r="A137" s="9">
        <v>23217</v>
      </c>
      <c r="B137" s="9" t="s">
        <v>442</v>
      </c>
      <c r="C137" s="9" t="s">
        <v>443</v>
      </c>
      <c r="D137" s="9" t="s">
        <v>69</v>
      </c>
      <c r="E137" s="85"/>
      <c r="F137" s="9">
        <v>75220</v>
      </c>
      <c r="G137" s="9" t="s">
        <v>69</v>
      </c>
      <c r="H137" s="9">
        <v>3</v>
      </c>
      <c r="I137" s="9" t="s">
        <v>61</v>
      </c>
      <c r="J137" s="26"/>
      <c r="K137" s="26"/>
      <c r="L137" s="26"/>
      <c r="M137" s="9" t="s">
        <v>215</v>
      </c>
      <c r="N137" s="26">
        <v>60</v>
      </c>
      <c r="O137" s="26">
        <v>0</v>
      </c>
      <c r="P137" s="26">
        <v>60</v>
      </c>
      <c r="Q137" s="9" t="s">
        <v>67</v>
      </c>
      <c r="R137" s="52">
        <v>2000000</v>
      </c>
      <c r="S137" s="9" t="s">
        <v>891</v>
      </c>
      <c r="T137" s="9" t="s">
        <v>892</v>
      </c>
      <c r="U137" s="9">
        <v>48113009802</v>
      </c>
      <c r="V137" s="9">
        <v>130</v>
      </c>
      <c r="W137" s="9">
        <v>17</v>
      </c>
      <c r="X137" s="9">
        <v>4</v>
      </c>
      <c r="Y137" s="9">
        <v>8</v>
      </c>
      <c r="Z137" s="9">
        <v>4</v>
      </c>
      <c r="AA137" s="9">
        <v>7</v>
      </c>
    </row>
    <row r="138" spans="1:27" customFormat="1" ht="15" x14ac:dyDescent="0.25">
      <c r="A138" s="9">
        <v>23228</v>
      </c>
      <c r="B138" s="9" t="s">
        <v>446</v>
      </c>
      <c r="C138" s="9" t="s">
        <v>447</v>
      </c>
      <c r="D138" s="9" t="s">
        <v>96</v>
      </c>
      <c r="E138" s="85"/>
      <c r="F138" s="9">
        <v>76010</v>
      </c>
      <c r="G138" s="9" t="s">
        <v>97</v>
      </c>
      <c r="H138" s="9">
        <v>3</v>
      </c>
      <c r="I138" s="9" t="s">
        <v>61</v>
      </c>
      <c r="J138" s="26"/>
      <c r="K138" s="26"/>
      <c r="L138" s="26"/>
      <c r="M138" s="9" t="s">
        <v>215</v>
      </c>
      <c r="N138" s="26">
        <v>75</v>
      </c>
      <c r="O138" s="26">
        <v>25</v>
      </c>
      <c r="P138" s="26">
        <v>100</v>
      </c>
      <c r="Q138" s="9" t="s">
        <v>67</v>
      </c>
      <c r="R138" s="52">
        <v>2000000</v>
      </c>
      <c r="S138" s="9" t="s">
        <v>884</v>
      </c>
      <c r="T138" s="9" t="s">
        <v>82</v>
      </c>
      <c r="U138" s="9">
        <v>48439121905</v>
      </c>
      <c r="V138" s="9">
        <v>130</v>
      </c>
      <c r="W138" s="9">
        <v>17</v>
      </c>
      <c r="X138" s="9">
        <v>4</v>
      </c>
      <c r="Y138" s="9">
        <v>8</v>
      </c>
      <c r="Z138" s="9">
        <v>4</v>
      </c>
      <c r="AA138" s="9">
        <v>7</v>
      </c>
    </row>
    <row r="139" spans="1:27" customFormat="1" ht="15" x14ac:dyDescent="0.25">
      <c r="A139" s="9">
        <v>23014</v>
      </c>
      <c r="B139" s="9" t="s">
        <v>390</v>
      </c>
      <c r="C139" s="9" t="s">
        <v>391</v>
      </c>
      <c r="D139" s="9" t="s">
        <v>98</v>
      </c>
      <c r="E139" s="85"/>
      <c r="F139" s="9">
        <v>76105</v>
      </c>
      <c r="G139" s="9" t="s">
        <v>97</v>
      </c>
      <c r="H139" s="9">
        <v>3</v>
      </c>
      <c r="I139" s="9" t="s">
        <v>61</v>
      </c>
      <c r="J139" s="26"/>
      <c r="K139" s="26"/>
      <c r="L139" s="26" t="s">
        <v>216</v>
      </c>
      <c r="M139" s="9" t="s">
        <v>215</v>
      </c>
      <c r="N139" s="26">
        <v>51</v>
      </c>
      <c r="O139" s="26">
        <v>29</v>
      </c>
      <c r="P139" s="26">
        <v>80</v>
      </c>
      <c r="Q139" s="9" t="s">
        <v>67</v>
      </c>
      <c r="R139" s="52">
        <v>2000000</v>
      </c>
      <c r="S139" s="9" t="s">
        <v>893</v>
      </c>
      <c r="T139" s="9" t="s">
        <v>894</v>
      </c>
      <c r="U139" s="9">
        <v>48439106201</v>
      </c>
      <c r="V139" s="9">
        <v>129</v>
      </c>
      <c r="W139" s="9">
        <v>17</v>
      </c>
      <c r="X139" s="9">
        <v>4</v>
      </c>
      <c r="Y139" s="9">
        <v>8</v>
      </c>
      <c r="Z139" s="9">
        <v>4</v>
      </c>
      <c r="AA139" s="9">
        <v>7</v>
      </c>
    </row>
    <row r="140" spans="1:27" customFormat="1" ht="15" x14ac:dyDescent="0.25">
      <c r="A140" s="9">
        <v>23097</v>
      </c>
      <c r="B140" s="9" t="s">
        <v>409</v>
      </c>
      <c r="C140" s="9" t="s">
        <v>410</v>
      </c>
      <c r="D140" s="9" t="s">
        <v>69</v>
      </c>
      <c r="E140" s="85"/>
      <c r="F140" s="9">
        <v>75228</v>
      </c>
      <c r="G140" s="9" t="s">
        <v>69</v>
      </c>
      <c r="H140" s="9">
        <v>3</v>
      </c>
      <c r="I140" s="9" t="s">
        <v>61</v>
      </c>
      <c r="J140" s="26"/>
      <c r="K140" s="26"/>
      <c r="L140" s="26"/>
      <c r="M140" s="9" t="s">
        <v>215</v>
      </c>
      <c r="N140" s="26">
        <v>48</v>
      </c>
      <c r="O140" s="26">
        <v>0</v>
      </c>
      <c r="P140" s="26">
        <v>48</v>
      </c>
      <c r="Q140" s="9" t="s">
        <v>67</v>
      </c>
      <c r="R140" s="52">
        <v>1750000</v>
      </c>
      <c r="S140" s="9" t="s">
        <v>737</v>
      </c>
      <c r="T140" s="9" t="s">
        <v>867</v>
      </c>
      <c r="U140" s="9">
        <v>48113012601</v>
      </c>
      <c r="V140" s="9">
        <v>129</v>
      </c>
      <c r="W140" s="9">
        <v>17</v>
      </c>
      <c r="X140" s="9">
        <v>4</v>
      </c>
      <c r="Y140" s="9">
        <v>8</v>
      </c>
      <c r="Z140" s="9">
        <v>4</v>
      </c>
      <c r="AA140" s="9">
        <v>7</v>
      </c>
    </row>
    <row r="141" spans="1:27" customFormat="1" ht="15" x14ac:dyDescent="0.25">
      <c r="A141" s="70">
        <v>23901</v>
      </c>
      <c r="B141" s="9" t="s">
        <v>833</v>
      </c>
      <c r="C141" s="9" t="s">
        <v>834</v>
      </c>
      <c r="D141" s="9" t="s">
        <v>69</v>
      </c>
      <c r="E141" s="26"/>
      <c r="F141" s="9">
        <v>75216</v>
      </c>
      <c r="G141" s="9" t="s">
        <v>69</v>
      </c>
      <c r="H141" s="9">
        <v>3</v>
      </c>
      <c r="I141" s="9" t="s">
        <v>61</v>
      </c>
      <c r="J141" s="26"/>
      <c r="K141" s="26"/>
      <c r="L141" s="26" t="s">
        <v>216</v>
      </c>
      <c r="M141" s="9" t="s">
        <v>215</v>
      </c>
      <c r="N141" s="26">
        <v>85</v>
      </c>
      <c r="O141" s="26">
        <v>22</v>
      </c>
      <c r="P141" s="26">
        <v>107</v>
      </c>
      <c r="Q141" s="9" t="s">
        <v>67</v>
      </c>
      <c r="R141" s="52">
        <v>225000</v>
      </c>
      <c r="S141" s="9" t="s">
        <v>835</v>
      </c>
      <c r="T141" s="9"/>
      <c r="U141" s="9">
        <v>48113008603</v>
      </c>
      <c r="V141" s="9" t="s">
        <v>972</v>
      </c>
      <c r="W141" s="9"/>
      <c r="X141" s="9"/>
      <c r="Y141" s="9"/>
      <c r="Z141" s="9"/>
      <c r="AA141" s="9"/>
    </row>
    <row r="142" spans="1:27" customFormat="1" ht="15" x14ac:dyDescent="0.25">
      <c r="A142" s="70">
        <v>23913</v>
      </c>
      <c r="B142" s="9" t="s">
        <v>836</v>
      </c>
      <c r="C142" s="9" t="s">
        <v>837</v>
      </c>
      <c r="D142" s="9" t="s">
        <v>838</v>
      </c>
      <c r="E142" s="26"/>
      <c r="F142" s="9">
        <v>75042</v>
      </c>
      <c r="G142" s="9" t="s">
        <v>69</v>
      </c>
      <c r="H142" s="9">
        <v>3</v>
      </c>
      <c r="I142" s="9" t="s">
        <v>61</v>
      </c>
      <c r="J142" s="26"/>
      <c r="K142" s="26"/>
      <c r="L142" s="26"/>
      <c r="M142" s="9" t="s">
        <v>215</v>
      </c>
      <c r="N142" s="26">
        <v>74</v>
      </c>
      <c r="O142" s="26">
        <v>32</v>
      </c>
      <c r="P142" s="26">
        <v>106</v>
      </c>
      <c r="Q142" s="9" t="s">
        <v>67</v>
      </c>
      <c r="R142" s="52">
        <v>189000</v>
      </c>
      <c r="S142" s="9" t="s">
        <v>1032</v>
      </c>
      <c r="T142" s="9"/>
      <c r="U142" s="9">
        <v>48113018900</v>
      </c>
      <c r="V142" s="9" t="s">
        <v>984</v>
      </c>
      <c r="W142" s="9"/>
      <c r="X142" s="9"/>
      <c r="Y142" s="9"/>
      <c r="Z142" s="9"/>
      <c r="AA142" s="9"/>
    </row>
    <row r="143" spans="1:27" customFormat="1" ht="15" x14ac:dyDescent="0.25">
      <c r="A143" s="81">
        <v>23915</v>
      </c>
      <c r="B143" s="71" t="s">
        <v>839</v>
      </c>
      <c r="C143" s="72" t="s">
        <v>840</v>
      </c>
      <c r="D143" s="72" t="s">
        <v>98</v>
      </c>
      <c r="E143" s="73"/>
      <c r="F143" s="72">
        <v>76104</v>
      </c>
      <c r="G143" s="72" t="s">
        <v>97</v>
      </c>
      <c r="H143" s="72">
        <v>3</v>
      </c>
      <c r="I143" s="72" t="s">
        <v>61</v>
      </c>
      <c r="J143" s="73"/>
      <c r="K143" s="73"/>
      <c r="L143" s="73"/>
      <c r="M143" s="72" t="s">
        <v>215</v>
      </c>
      <c r="N143" s="73">
        <v>60</v>
      </c>
      <c r="O143" s="73">
        <v>7</v>
      </c>
      <c r="P143" s="73">
        <v>67</v>
      </c>
      <c r="Q143" s="72" t="s">
        <v>67</v>
      </c>
      <c r="R143" s="77">
        <v>225000</v>
      </c>
      <c r="S143" s="71" t="s">
        <v>969</v>
      </c>
      <c r="T143" s="72"/>
      <c r="U143" s="72">
        <v>48439123500</v>
      </c>
      <c r="V143" s="9" t="s">
        <v>986</v>
      </c>
      <c r="W143" s="9"/>
      <c r="X143" s="9"/>
      <c r="Y143" s="9"/>
      <c r="Z143" s="9"/>
      <c r="AA143" s="9"/>
    </row>
    <row r="144" spans="1:27" customFormat="1" ht="15" x14ac:dyDescent="0.25">
      <c r="A144" s="75">
        <v>23918</v>
      </c>
      <c r="B144" s="71" t="s">
        <v>842</v>
      </c>
      <c r="C144" s="72" t="s">
        <v>843</v>
      </c>
      <c r="D144" s="72" t="s">
        <v>98</v>
      </c>
      <c r="E144" s="73"/>
      <c r="F144" s="72">
        <v>76111</v>
      </c>
      <c r="G144" s="72" t="s">
        <v>97</v>
      </c>
      <c r="H144" s="72">
        <v>3</v>
      </c>
      <c r="I144" s="72" t="s">
        <v>61</v>
      </c>
      <c r="J144" s="73"/>
      <c r="K144" s="73"/>
      <c r="L144" s="73"/>
      <c r="M144" s="72" t="s">
        <v>215</v>
      </c>
      <c r="N144" s="73">
        <v>79</v>
      </c>
      <c r="O144" s="73">
        <v>15</v>
      </c>
      <c r="P144" s="73">
        <v>94</v>
      </c>
      <c r="Q144" s="72" t="s">
        <v>67</v>
      </c>
      <c r="R144" s="77">
        <v>225000</v>
      </c>
      <c r="S144" s="71" t="s">
        <v>1035</v>
      </c>
      <c r="T144" s="72"/>
      <c r="U144" s="72">
        <v>48439101202</v>
      </c>
      <c r="V144" s="9" t="s">
        <v>989</v>
      </c>
      <c r="W144" s="9"/>
      <c r="X144" s="9"/>
      <c r="Y144" s="9"/>
      <c r="Z144" s="9"/>
      <c r="AA144" s="9"/>
    </row>
    <row r="145" spans="1:106" customFormat="1" ht="15" x14ac:dyDescent="0.25">
      <c r="A145" s="75">
        <v>23919</v>
      </c>
      <c r="B145" s="71" t="s">
        <v>844</v>
      </c>
      <c r="C145" s="72" t="s">
        <v>845</v>
      </c>
      <c r="D145" s="72" t="s">
        <v>69</v>
      </c>
      <c r="E145" s="73"/>
      <c r="F145" s="72">
        <v>75226</v>
      </c>
      <c r="G145" s="72" t="s">
        <v>69</v>
      </c>
      <c r="H145" s="72">
        <v>3</v>
      </c>
      <c r="I145" s="72" t="s">
        <v>61</v>
      </c>
      <c r="J145" s="73"/>
      <c r="K145" s="73"/>
      <c r="L145" s="73"/>
      <c r="M145" s="72" t="s">
        <v>215</v>
      </c>
      <c r="N145" s="73">
        <v>71</v>
      </c>
      <c r="O145" s="73">
        <v>16</v>
      </c>
      <c r="P145" s="73">
        <v>87</v>
      </c>
      <c r="Q145" s="72" t="s">
        <v>67</v>
      </c>
      <c r="R145" s="77">
        <v>225000</v>
      </c>
      <c r="S145" s="71" t="s">
        <v>1034</v>
      </c>
      <c r="T145" s="72"/>
      <c r="U145" s="72">
        <v>48113001502</v>
      </c>
      <c r="V145" s="9" t="s">
        <v>990</v>
      </c>
      <c r="W145" s="9"/>
      <c r="X145" s="9"/>
      <c r="Y145" s="9"/>
      <c r="Z145" s="9"/>
      <c r="AA145" s="9"/>
    </row>
    <row r="146" spans="1:106" customFormat="1" ht="15" x14ac:dyDescent="0.25">
      <c r="A146" s="75">
        <v>23920</v>
      </c>
      <c r="B146" s="71" t="s">
        <v>846</v>
      </c>
      <c r="C146" s="72" t="s">
        <v>847</v>
      </c>
      <c r="D146" s="72" t="s">
        <v>68</v>
      </c>
      <c r="E146" s="73"/>
      <c r="F146" s="72">
        <v>75051</v>
      </c>
      <c r="G146" s="72" t="s">
        <v>69</v>
      </c>
      <c r="H146" s="72">
        <v>3</v>
      </c>
      <c r="I146" s="72" t="s">
        <v>61</v>
      </c>
      <c r="J146" s="73"/>
      <c r="K146" s="73"/>
      <c r="L146" s="73"/>
      <c r="M146" s="72" t="s">
        <v>215</v>
      </c>
      <c r="N146" s="73">
        <v>38</v>
      </c>
      <c r="O146" s="73">
        <v>0</v>
      </c>
      <c r="P146" s="73">
        <v>38</v>
      </c>
      <c r="Q146" s="72" t="s">
        <v>62</v>
      </c>
      <c r="R146" s="77">
        <v>117300</v>
      </c>
      <c r="S146" s="71" t="s">
        <v>737</v>
      </c>
      <c r="T146" s="72"/>
      <c r="U146" s="72">
        <v>48113016201</v>
      </c>
      <c r="V146" s="9" t="s">
        <v>991</v>
      </c>
      <c r="W146" s="9"/>
      <c r="X146" s="9"/>
      <c r="Y146" s="9"/>
      <c r="Z146" s="9"/>
      <c r="AA146" s="9"/>
    </row>
    <row r="147" spans="1:106" customFormat="1" ht="15" x14ac:dyDescent="0.25">
      <c r="A147" s="75">
        <v>23935</v>
      </c>
      <c r="B147" s="71" t="s">
        <v>848</v>
      </c>
      <c r="C147" s="72" t="s">
        <v>849</v>
      </c>
      <c r="D147" s="72" t="s">
        <v>69</v>
      </c>
      <c r="E147" s="73"/>
      <c r="F147" s="72">
        <v>75235</v>
      </c>
      <c r="G147" s="72" t="s">
        <v>69</v>
      </c>
      <c r="H147" s="72">
        <v>3</v>
      </c>
      <c r="I147" s="72" t="s">
        <v>61</v>
      </c>
      <c r="J147" s="73"/>
      <c r="K147" s="73"/>
      <c r="L147" s="73" t="s">
        <v>216</v>
      </c>
      <c r="M147" s="72" t="s">
        <v>215</v>
      </c>
      <c r="N147" s="73">
        <v>84</v>
      </c>
      <c r="O147" s="73">
        <v>0</v>
      </c>
      <c r="P147" s="73">
        <v>84</v>
      </c>
      <c r="Q147" s="72" t="s">
        <v>62</v>
      </c>
      <c r="R147" s="77">
        <v>111111</v>
      </c>
      <c r="S147" s="71" t="s">
        <v>1039</v>
      </c>
      <c r="T147" s="72"/>
      <c r="U147" s="72">
        <v>48113000406</v>
      </c>
      <c r="V147" s="9" t="s">
        <v>1006</v>
      </c>
      <c r="W147" s="9"/>
      <c r="X147" s="9"/>
      <c r="Y147" s="9"/>
      <c r="Z147" s="9"/>
      <c r="AA147" s="9"/>
    </row>
    <row r="148" spans="1:106" customFormat="1" ht="15" x14ac:dyDescent="0.25">
      <c r="A148" s="81">
        <v>23936</v>
      </c>
      <c r="B148" s="71" t="s">
        <v>850</v>
      </c>
      <c r="C148" s="72" t="s">
        <v>851</v>
      </c>
      <c r="D148" s="72" t="s">
        <v>69</v>
      </c>
      <c r="E148" s="73"/>
      <c r="F148" s="72">
        <v>75243</v>
      </c>
      <c r="G148" s="72" t="s">
        <v>69</v>
      </c>
      <c r="H148" s="72">
        <v>3</v>
      </c>
      <c r="I148" s="72" t="s">
        <v>61</v>
      </c>
      <c r="J148" s="73"/>
      <c r="K148" s="73"/>
      <c r="L148" s="73"/>
      <c r="M148" s="72" t="s">
        <v>215</v>
      </c>
      <c r="N148" s="73">
        <v>103</v>
      </c>
      <c r="O148" s="73">
        <v>86</v>
      </c>
      <c r="P148" s="73">
        <v>189</v>
      </c>
      <c r="Q148" s="72" t="s">
        <v>67</v>
      </c>
      <c r="R148" s="77">
        <v>225000</v>
      </c>
      <c r="S148" s="71" t="s">
        <v>1040</v>
      </c>
      <c r="T148" s="72"/>
      <c r="U148" s="72">
        <v>48113007805</v>
      </c>
      <c r="V148" s="9" t="s">
        <v>1007</v>
      </c>
      <c r="W148" s="9"/>
      <c r="X148" s="9"/>
      <c r="Y148" s="9"/>
      <c r="Z148" s="9"/>
      <c r="AA148" s="9"/>
    </row>
    <row r="149" spans="1:106" customFormat="1" ht="15" x14ac:dyDescent="0.25">
      <c r="A149" s="75">
        <v>23937</v>
      </c>
      <c r="B149" s="71" t="s">
        <v>852</v>
      </c>
      <c r="C149" s="72" t="s">
        <v>853</v>
      </c>
      <c r="D149" s="72" t="s">
        <v>854</v>
      </c>
      <c r="E149" s="73"/>
      <c r="F149" s="72">
        <v>75024</v>
      </c>
      <c r="G149" s="72" t="s">
        <v>855</v>
      </c>
      <c r="H149" s="72">
        <v>3</v>
      </c>
      <c r="I149" s="72" t="s">
        <v>61</v>
      </c>
      <c r="J149" s="73"/>
      <c r="K149" s="73"/>
      <c r="L149" s="73"/>
      <c r="M149" s="72" t="s">
        <v>215</v>
      </c>
      <c r="N149" s="73">
        <v>108</v>
      </c>
      <c r="O149" s="73">
        <v>72</v>
      </c>
      <c r="P149" s="73">
        <v>180</v>
      </c>
      <c r="Q149" s="72" t="s">
        <v>62</v>
      </c>
      <c r="R149" s="77">
        <v>225000</v>
      </c>
      <c r="S149" s="71" t="s">
        <v>1041</v>
      </c>
      <c r="T149" s="72"/>
      <c r="U149" s="72">
        <v>48085031656</v>
      </c>
      <c r="V149" s="9" t="s">
        <v>1008</v>
      </c>
      <c r="W149" s="9"/>
      <c r="X149" s="9"/>
      <c r="Y149" s="9"/>
      <c r="Z149" s="9"/>
      <c r="AA149" s="9"/>
    </row>
    <row r="150" spans="1:106" customFormat="1" ht="15" x14ac:dyDescent="0.25">
      <c r="A150" s="75">
        <v>23943</v>
      </c>
      <c r="B150" s="71" t="s">
        <v>856</v>
      </c>
      <c r="C150" s="72" t="s">
        <v>857</v>
      </c>
      <c r="D150" s="72" t="s">
        <v>387</v>
      </c>
      <c r="E150" s="73"/>
      <c r="F150" s="72">
        <v>75060</v>
      </c>
      <c r="G150" s="72" t="s">
        <v>69</v>
      </c>
      <c r="H150" s="72">
        <v>3</v>
      </c>
      <c r="I150" s="72" t="s">
        <v>61</v>
      </c>
      <c r="J150" s="73"/>
      <c r="K150" s="73"/>
      <c r="L150" s="73"/>
      <c r="M150" s="72" t="s">
        <v>215</v>
      </c>
      <c r="N150" s="73">
        <v>76</v>
      </c>
      <c r="O150" s="73">
        <v>0</v>
      </c>
      <c r="P150" s="73">
        <v>76</v>
      </c>
      <c r="Q150" s="72" t="s">
        <v>67</v>
      </c>
      <c r="R150" s="77">
        <v>225000</v>
      </c>
      <c r="S150" s="71" t="s">
        <v>858</v>
      </c>
      <c r="T150" s="72"/>
      <c r="U150" s="72">
        <v>48113014901</v>
      </c>
      <c r="V150" s="9" t="s">
        <v>1014</v>
      </c>
      <c r="W150" s="9"/>
      <c r="X150" s="9"/>
      <c r="Y150" s="9"/>
      <c r="Z150" s="9"/>
      <c r="AA150" s="9"/>
    </row>
    <row r="151" spans="1:106" customFormat="1" ht="15" x14ac:dyDescent="0.25">
      <c r="A151" s="70">
        <v>23947</v>
      </c>
      <c r="B151" s="9" t="s">
        <v>859</v>
      </c>
      <c r="C151" s="9" t="s">
        <v>860</v>
      </c>
      <c r="D151" s="9" t="s">
        <v>854</v>
      </c>
      <c r="E151" s="26"/>
      <c r="F151" s="9">
        <v>75074</v>
      </c>
      <c r="G151" s="9" t="s">
        <v>855</v>
      </c>
      <c r="H151" s="9">
        <v>3</v>
      </c>
      <c r="I151" s="9" t="s">
        <v>61</v>
      </c>
      <c r="J151" s="26"/>
      <c r="K151" s="26"/>
      <c r="L151" s="26"/>
      <c r="M151" s="9" t="s">
        <v>215</v>
      </c>
      <c r="N151" s="26">
        <v>80</v>
      </c>
      <c r="O151" s="26">
        <v>20</v>
      </c>
      <c r="P151" s="26">
        <v>100</v>
      </c>
      <c r="Q151" s="9" t="s">
        <v>62</v>
      </c>
      <c r="R151" s="52">
        <v>211772</v>
      </c>
      <c r="S151" s="9" t="s">
        <v>1045</v>
      </c>
      <c r="T151" s="9"/>
      <c r="U151" s="9">
        <v>48085032012</v>
      </c>
      <c r="V151" s="9" t="s">
        <v>1017</v>
      </c>
      <c r="W151" s="9"/>
      <c r="X151" s="9"/>
      <c r="Y151" s="9"/>
      <c r="Z151" s="9"/>
      <c r="AA151" s="9"/>
    </row>
    <row r="152" spans="1:106" s="10" customFormat="1" ht="15" customHeight="1" x14ac:dyDescent="0.25">
      <c r="A152" s="38" t="s">
        <v>25</v>
      </c>
      <c r="B152" s="39"/>
      <c r="C152" s="46">
        <v>15769128.952985667</v>
      </c>
      <c r="D152" s="55"/>
      <c r="E152" s="27"/>
      <c r="F152" s="26"/>
      <c r="G152" s="23"/>
      <c r="H152" s="27"/>
      <c r="I152" s="40"/>
      <c r="J152" s="27"/>
      <c r="K152" s="27"/>
      <c r="L152" s="27"/>
      <c r="M152" s="23"/>
      <c r="N152" s="23"/>
      <c r="O152" s="23"/>
      <c r="P152" s="23"/>
      <c r="Q152" s="41" t="s">
        <v>21</v>
      </c>
      <c r="R152" s="53">
        <f>SUM(R101:R151)</f>
        <v>74554299</v>
      </c>
      <c r="S152" s="23"/>
      <c r="T152" s="23"/>
      <c r="U152" s="23"/>
      <c r="V152" s="23"/>
      <c r="W152" s="23"/>
      <c r="X152" s="23"/>
      <c r="Z152" s="43"/>
      <c r="AA152" s="43"/>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row>
    <row r="153" spans="1:106" ht="15" customHeight="1" collapsed="1" x14ac:dyDescent="0.2">
      <c r="C153" s="10"/>
      <c r="F153" s="26"/>
    </row>
    <row r="154" spans="1:106" customFormat="1" ht="15" customHeight="1" x14ac:dyDescent="0.25">
      <c r="A154" s="57" t="s">
        <v>36</v>
      </c>
      <c r="B154" s="9"/>
      <c r="C154" s="10"/>
      <c r="D154" s="9"/>
      <c r="E154" s="26"/>
      <c r="F154" s="26"/>
      <c r="G154" s="9"/>
      <c r="H154" s="26"/>
      <c r="I154" s="9"/>
      <c r="J154" s="26"/>
      <c r="K154" s="26"/>
      <c r="L154" s="26"/>
      <c r="M154" s="9"/>
      <c r="N154" s="9"/>
      <c r="O154" s="9"/>
      <c r="P154" s="9"/>
      <c r="Q154" s="9"/>
      <c r="R154" s="52"/>
      <c r="S154" s="9"/>
      <c r="T154" s="9"/>
      <c r="U154" s="9"/>
      <c r="V154" s="9"/>
      <c r="W154" s="9"/>
      <c r="X154" s="9"/>
      <c r="Y154" s="9"/>
      <c r="Z154" s="15"/>
      <c r="AA154" s="15"/>
    </row>
    <row r="155" spans="1:106" customFormat="1" ht="15" x14ac:dyDescent="0.25">
      <c r="A155" s="9">
        <v>23075</v>
      </c>
      <c r="B155" s="9" t="s">
        <v>456</v>
      </c>
      <c r="C155" s="9" t="s">
        <v>457</v>
      </c>
      <c r="D155" s="9" t="s">
        <v>100</v>
      </c>
      <c r="E155" s="26"/>
      <c r="F155" s="9">
        <v>75670</v>
      </c>
      <c r="G155" s="9" t="s">
        <v>101</v>
      </c>
      <c r="H155" s="9">
        <v>4</v>
      </c>
      <c r="I155" s="9" t="s">
        <v>66</v>
      </c>
      <c r="J155" s="85"/>
      <c r="K155" s="85"/>
      <c r="L155" s="85"/>
      <c r="M155" s="9" t="s">
        <v>215</v>
      </c>
      <c r="N155" s="26">
        <v>48</v>
      </c>
      <c r="O155" s="26">
        <v>0</v>
      </c>
      <c r="P155" s="26">
        <v>48</v>
      </c>
      <c r="Q155" s="9" t="s">
        <v>67</v>
      </c>
      <c r="R155" s="52">
        <v>1326478</v>
      </c>
      <c r="S155" s="9" t="s">
        <v>895</v>
      </c>
      <c r="T155" s="9" t="s">
        <v>896</v>
      </c>
      <c r="U155" s="9">
        <v>48203020501</v>
      </c>
      <c r="V155" s="9">
        <v>141</v>
      </c>
      <c r="W155" s="9">
        <v>17</v>
      </c>
      <c r="X155" s="9">
        <v>4</v>
      </c>
      <c r="Y155" s="9">
        <v>8</v>
      </c>
      <c r="Z155" s="9">
        <v>4</v>
      </c>
      <c r="AA155" s="9">
        <v>0</v>
      </c>
    </row>
    <row r="156" spans="1:106" customFormat="1" ht="15" x14ac:dyDescent="0.25">
      <c r="A156" s="9">
        <v>23043</v>
      </c>
      <c r="B156" s="9" t="s">
        <v>454</v>
      </c>
      <c r="C156" s="9" t="s">
        <v>455</v>
      </c>
      <c r="D156" s="9" t="s">
        <v>142</v>
      </c>
      <c r="E156" s="26"/>
      <c r="F156" s="9">
        <v>75455</v>
      </c>
      <c r="G156" s="9" t="s">
        <v>143</v>
      </c>
      <c r="H156" s="9">
        <v>4</v>
      </c>
      <c r="I156" s="9" t="s">
        <v>66</v>
      </c>
      <c r="J156" s="85"/>
      <c r="K156" s="85"/>
      <c r="L156" s="85"/>
      <c r="M156" s="9" t="s">
        <v>215</v>
      </c>
      <c r="N156" s="26">
        <v>80</v>
      </c>
      <c r="O156" s="26">
        <v>0</v>
      </c>
      <c r="P156" s="26">
        <v>80</v>
      </c>
      <c r="Q156" s="9" t="s">
        <v>67</v>
      </c>
      <c r="R156" s="52">
        <v>1457157</v>
      </c>
      <c r="S156" s="9" t="s">
        <v>744</v>
      </c>
      <c r="T156" s="9" t="s">
        <v>876</v>
      </c>
      <c r="U156" s="9">
        <v>48449950301</v>
      </c>
      <c r="V156" s="9">
        <v>136</v>
      </c>
      <c r="W156" s="9">
        <v>17</v>
      </c>
      <c r="X156" s="9">
        <v>4</v>
      </c>
      <c r="Y156" s="9">
        <v>8</v>
      </c>
      <c r="Z156" s="9">
        <v>4</v>
      </c>
      <c r="AA156" s="9">
        <v>0</v>
      </c>
    </row>
    <row r="157" spans="1:106" customFormat="1" ht="15" x14ac:dyDescent="0.25">
      <c r="A157" s="9">
        <v>23140</v>
      </c>
      <c r="B157" s="9" t="s">
        <v>458</v>
      </c>
      <c r="C157" s="9" t="s">
        <v>459</v>
      </c>
      <c r="D157" s="9" t="s">
        <v>306</v>
      </c>
      <c r="E157" s="26"/>
      <c r="F157" s="9">
        <v>75482</v>
      </c>
      <c r="G157" s="9" t="s">
        <v>319</v>
      </c>
      <c r="H157" s="9">
        <v>4</v>
      </c>
      <c r="I157" s="9" t="s">
        <v>66</v>
      </c>
      <c r="J157" s="85"/>
      <c r="K157" s="85"/>
      <c r="L157" s="85"/>
      <c r="M157" s="9" t="s">
        <v>215</v>
      </c>
      <c r="N157" s="26">
        <v>80</v>
      </c>
      <c r="O157" s="26">
        <v>0</v>
      </c>
      <c r="P157" s="26">
        <v>80</v>
      </c>
      <c r="Q157" s="9" t="s">
        <v>67</v>
      </c>
      <c r="R157" s="52">
        <v>1457157</v>
      </c>
      <c r="S157" s="9" t="s">
        <v>868</v>
      </c>
      <c r="T157" s="9" t="s">
        <v>869</v>
      </c>
      <c r="U157" s="9">
        <v>48223950401</v>
      </c>
      <c r="V157" s="9">
        <v>136</v>
      </c>
      <c r="W157" s="9">
        <v>17</v>
      </c>
      <c r="X157" s="9">
        <v>4</v>
      </c>
      <c r="Y157" s="9">
        <v>8</v>
      </c>
      <c r="Z157" s="9">
        <v>4</v>
      </c>
      <c r="AA157" s="9">
        <v>0</v>
      </c>
    </row>
    <row r="158" spans="1:106" customFormat="1" ht="15" x14ac:dyDescent="0.25">
      <c r="A158" s="9">
        <v>23141</v>
      </c>
      <c r="B158" s="9" t="s">
        <v>460</v>
      </c>
      <c r="C158" s="9" t="s">
        <v>461</v>
      </c>
      <c r="D158" s="9" t="s">
        <v>306</v>
      </c>
      <c r="E158" s="26"/>
      <c r="F158" s="9">
        <v>75482</v>
      </c>
      <c r="G158" s="9" t="s">
        <v>319</v>
      </c>
      <c r="H158" s="9">
        <v>4</v>
      </c>
      <c r="I158" s="9" t="s">
        <v>66</v>
      </c>
      <c r="J158" s="85"/>
      <c r="K158" s="85"/>
      <c r="L158" s="85"/>
      <c r="M158" s="9" t="s">
        <v>215</v>
      </c>
      <c r="N158" s="26">
        <v>80</v>
      </c>
      <c r="O158" s="26">
        <v>0</v>
      </c>
      <c r="P158" s="26">
        <v>80</v>
      </c>
      <c r="Q158" s="9" t="s">
        <v>62</v>
      </c>
      <c r="R158" s="52">
        <v>1457157</v>
      </c>
      <c r="S158" s="9" t="s">
        <v>868</v>
      </c>
      <c r="T158" s="9" t="s">
        <v>869</v>
      </c>
      <c r="U158" s="9">
        <v>48223950401</v>
      </c>
      <c r="V158" s="9">
        <v>136</v>
      </c>
      <c r="W158" s="9">
        <v>17</v>
      </c>
      <c r="X158" s="9">
        <v>4</v>
      </c>
      <c r="Y158" s="9">
        <v>8</v>
      </c>
      <c r="Z158" s="9">
        <v>4</v>
      </c>
      <c r="AA158" s="9">
        <v>0</v>
      </c>
    </row>
    <row r="159" spans="1:106" customFormat="1" ht="15" x14ac:dyDescent="0.25">
      <c r="A159" s="9">
        <v>23170</v>
      </c>
      <c r="B159" s="9" t="s">
        <v>149</v>
      </c>
      <c r="C159" s="9" t="s">
        <v>462</v>
      </c>
      <c r="D159" s="9" t="s">
        <v>142</v>
      </c>
      <c r="E159" s="26"/>
      <c r="F159" s="9">
        <v>75455</v>
      </c>
      <c r="G159" s="9" t="s">
        <v>143</v>
      </c>
      <c r="H159" s="9">
        <v>4</v>
      </c>
      <c r="I159" s="9" t="s">
        <v>66</v>
      </c>
      <c r="J159" s="85"/>
      <c r="K159" s="85"/>
      <c r="L159" s="85"/>
      <c r="M159" s="9" t="s">
        <v>215</v>
      </c>
      <c r="N159" s="26">
        <v>47</v>
      </c>
      <c r="O159" s="26">
        <v>3</v>
      </c>
      <c r="P159" s="26">
        <v>50</v>
      </c>
      <c r="Q159" s="9" t="s">
        <v>62</v>
      </c>
      <c r="R159" s="52">
        <v>1200000</v>
      </c>
      <c r="S159" s="9" t="s">
        <v>897</v>
      </c>
      <c r="T159" s="9" t="s">
        <v>898</v>
      </c>
      <c r="U159" s="9">
        <v>48449950800</v>
      </c>
      <c r="V159" s="9">
        <v>136</v>
      </c>
      <c r="W159" s="9">
        <v>17</v>
      </c>
      <c r="X159" s="9">
        <v>4</v>
      </c>
      <c r="Y159" s="9">
        <v>8</v>
      </c>
      <c r="Z159" s="9">
        <v>4</v>
      </c>
      <c r="AA159" s="9">
        <v>0</v>
      </c>
    </row>
    <row r="160" spans="1:106" customFormat="1" ht="15" x14ac:dyDescent="0.25">
      <c r="A160" s="9">
        <v>23179</v>
      </c>
      <c r="B160" s="9" t="s">
        <v>463</v>
      </c>
      <c r="C160" s="9" t="s">
        <v>464</v>
      </c>
      <c r="D160" s="9" t="s">
        <v>142</v>
      </c>
      <c r="E160" s="26"/>
      <c r="F160" s="9">
        <v>75455</v>
      </c>
      <c r="G160" s="9" t="s">
        <v>143</v>
      </c>
      <c r="H160" s="9">
        <v>4</v>
      </c>
      <c r="I160" s="9" t="s">
        <v>66</v>
      </c>
      <c r="J160" s="85"/>
      <c r="K160" s="85"/>
      <c r="L160" s="85"/>
      <c r="M160" s="9" t="s">
        <v>215</v>
      </c>
      <c r="N160" s="26">
        <v>60</v>
      </c>
      <c r="O160" s="26">
        <v>0</v>
      </c>
      <c r="P160" s="26">
        <v>60</v>
      </c>
      <c r="Q160" s="9" t="s">
        <v>62</v>
      </c>
      <c r="R160" s="52">
        <v>1000000</v>
      </c>
      <c r="S160" s="9" t="s">
        <v>747</v>
      </c>
      <c r="T160" s="9" t="s">
        <v>82</v>
      </c>
      <c r="U160" s="9">
        <v>48449950301</v>
      </c>
      <c r="V160" s="9">
        <v>136</v>
      </c>
      <c r="W160" s="9">
        <v>17</v>
      </c>
      <c r="X160" s="9">
        <v>4</v>
      </c>
      <c r="Y160" s="9">
        <v>8</v>
      </c>
      <c r="Z160" s="9">
        <v>4</v>
      </c>
      <c r="AA160" s="9">
        <v>0</v>
      </c>
    </row>
    <row r="161" spans="1:106" customFormat="1" ht="15" x14ac:dyDescent="0.25">
      <c r="A161" s="9">
        <v>23180</v>
      </c>
      <c r="B161" s="9" t="s">
        <v>465</v>
      </c>
      <c r="C161" s="9" t="s">
        <v>466</v>
      </c>
      <c r="D161" s="9" t="s">
        <v>142</v>
      </c>
      <c r="E161" s="26"/>
      <c r="F161" s="9">
        <v>75455</v>
      </c>
      <c r="G161" s="9" t="s">
        <v>143</v>
      </c>
      <c r="H161" s="9">
        <v>4</v>
      </c>
      <c r="I161" s="9" t="s">
        <v>66</v>
      </c>
      <c r="J161" s="85"/>
      <c r="K161" s="85"/>
      <c r="L161" s="85"/>
      <c r="M161" s="9" t="s">
        <v>215</v>
      </c>
      <c r="N161" s="26">
        <v>72</v>
      </c>
      <c r="O161" s="26">
        <v>0</v>
      </c>
      <c r="P161" s="26">
        <v>72</v>
      </c>
      <c r="Q161" s="9" t="s">
        <v>67</v>
      </c>
      <c r="R161" s="52">
        <v>1200000</v>
      </c>
      <c r="S161" s="9" t="s">
        <v>747</v>
      </c>
      <c r="T161" s="9" t="s">
        <v>82</v>
      </c>
      <c r="U161" s="9">
        <v>48449950301</v>
      </c>
      <c r="V161" s="9">
        <v>136</v>
      </c>
      <c r="W161" s="9">
        <v>17</v>
      </c>
      <c r="X161" s="9">
        <v>4</v>
      </c>
      <c r="Y161" s="9">
        <v>8</v>
      </c>
      <c r="Z161" s="9">
        <v>4</v>
      </c>
      <c r="AA161" s="9">
        <v>0</v>
      </c>
    </row>
    <row r="162" spans="1:106" customFormat="1" ht="15" x14ac:dyDescent="0.25">
      <c r="A162" s="70">
        <v>23914</v>
      </c>
      <c r="B162" s="9" t="s">
        <v>741</v>
      </c>
      <c r="C162" s="9" t="s">
        <v>742</v>
      </c>
      <c r="D162" s="9" t="s">
        <v>743</v>
      </c>
      <c r="E162" s="26"/>
      <c r="F162" s="9">
        <v>75801</v>
      </c>
      <c r="G162" s="9" t="s">
        <v>78</v>
      </c>
      <c r="H162" s="9">
        <v>4</v>
      </c>
      <c r="I162" s="9" t="s">
        <v>66</v>
      </c>
      <c r="J162" s="26"/>
      <c r="K162" s="26"/>
      <c r="L162" s="26"/>
      <c r="M162" s="9" t="s">
        <v>215</v>
      </c>
      <c r="N162" s="26">
        <v>80</v>
      </c>
      <c r="O162" s="26">
        <v>0</v>
      </c>
      <c r="P162" s="26">
        <v>80</v>
      </c>
      <c r="Q162" s="9" t="s">
        <v>62</v>
      </c>
      <c r="R162" s="52">
        <v>186000</v>
      </c>
      <c r="S162" s="9" t="s">
        <v>1032</v>
      </c>
      <c r="T162" s="9"/>
      <c r="U162" s="9">
        <v>48001950901</v>
      </c>
      <c r="V162" s="9" t="s">
        <v>985</v>
      </c>
      <c r="W162" s="9"/>
      <c r="X162" s="9"/>
      <c r="Y162" s="9"/>
      <c r="Z162" s="9"/>
      <c r="AA162" s="9"/>
    </row>
    <row r="163" spans="1:106" customFormat="1" ht="15" x14ac:dyDescent="0.25">
      <c r="A163" s="70">
        <v>23921</v>
      </c>
      <c r="B163" s="9" t="s">
        <v>745</v>
      </c>
      <c r="C163" s="9" t="s">
        <v>746</v>
      </c>
      <c r="D163" s="9" t="s">
        <v>100</v>
      </c>
      <c r="E163" s="26"/>
      <c r="F163" s="9">
        <v>75672</v>
      </c>
      <c r="G163" s="9" t="s">
        <v>101</v>
      </c>
      <c r="H163" s="9">
        <v>4</v>
      </c>
      <c r="I163" s="9" t="s">
        <v>66</v>
      </c>
      <c r="J163" s="26"/>
      <c r="K163" s="26"/>
      <c r="L163" s="26"/>
      <c r="M163" s="9" t="s">
        <v>215</v>
      </c>
      <c r="N163" s="26">
        <v>44</v>
      </c>
      <c r="O163" s="26">
        <v>4</v>
      </c>
      <c r="P163" s="26">
        <v>48</v>
      </c>
      <c r="Q163" s="9" t="s">
        <v>62</v>
      </c>
      <c r="R163" s="52">
        <v>156166</v>
      </c>
      <c r="S163" s="9" t="s">
        <v>747</v>
      </c>
      <c r="T163" s="9"/>
      <c r="U163" s="9">
        <v>48203020502</v>
      </c>
      <c r="V163" s="9" t="s">
        <v>992</v>
      </c>
      <c r="W163" s="9"/>
      <c r="X163" s="9"/>
      <c r="Y163" s="9"/>
      <c r="Z163" s="9"/>
      <c r="AA163" s="9"/>
    </row>
    <row r="164" spans="1:106" ht="15" customHeight="1" x14ac:dyDescent="0.25">
      <c r="A164" s="18" t="s">
        <v>25</v>
      </c>
      <c r="B164" s="19"/>
      <c r="C164" s="45">
        <v>1457157.0752277088</v>
      </c>
      <c r="D164" s="21"/>
      <c r="E164" s="27"/>
      <c r="F164" s="26"/>
      <c r="G164" s="21"/>
      <c r="H164" s="27"/>
      <c r="I164" s="30"/>
      <c r="J164" s="27"/>
      <c r="K164" s="27"/>
      <c r="L164" s="27"/>
      <c r="M164" s="21"/>
      <c r="N164" s="21"/>
      <c r="O164" s="21"/>
      <c r="P164" s="21"/>
      <c r="Q164" s="22" t="s">
        <v>21</v>
      </c>
      <c r="R164" s="51">
        <f>SUM(R155:R163)</f>
        <v>9440115</v>
      </c>
      <c r="S164" s="23"/>
      <c r="T164" s="21"/>
      <c r="U164" s="21"/>
      <c r="V164" s="21"/>
      <c r="W164" s="21"/>
      <c r="X164" s="21"/>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row>
    <row r="165" spans="1:106" ht="15" customHeight="1" collapsed="1" x14ac:dyDescent="0.2">
      <c r="C165" s="10"/>
      <c r="F165" s="26"/>
    </row>
    <row r="166" spans="1:106" customFormat="1" ht="15" customHeight="1" x14ac:dyDescent="0.25">
      <c r="A166" s="57" t="s">
        <v>37</v>
      </c>
      <c r="B166" s="9"/>
      <c r="C166" s="10"/>
      <c r="D166" s="9"/>
      <c r="E166" s="26"/>
      <c r="F166" s="26"/>
      <c r="G166" s="9"/>
      <c r="H166" s="26"/>
      <c r="I166" s="9"/>
      <c r="J166" s="26"/>
      <c r="K166" s="26"/>
      <c r="L166" s="26"/>
      <c r="M166" s="9"/>
      <c r="N166" s="9"/>
      <c r="O166" s="9"/>
      <c r="P166" s="9"/>
      <c r="Q166" s="9"/>
      <c r="R166" s="52"/>
      <c r="S166" s="9"/>
      <c r="T166" s="9"/>
      <c r="U166" s="9"/>
      <c r="V166" s="9"/>
      <c r="W166" s="9"/>
      <c r="X166" s="9"/>
      <c r="Y166" s="9"/>
      <c r="Z166" s="15"/>
      <c r="AA166" s="15"/>
    </row>
    <row r="167" spans="1:106" customFormat="1" ht="15" x14ac:dyDescent="0.25">
      <c r="A167" s="9">
        <v>23044</v>
      </c>
      <c r="B167" s="9" t="s">
        <v>152</v>
      </c>
      <c r="C167" s="9" t="s">
        <v>467</v>
      </c>
      <c r="D167" s="9" t="s">
        <v>102</v>
      </c>
      <c r="E167" s="26"/>
      <c r="F167" s="9">
        <v>75703</v>
      </c>
      <c r="G167" s="9" t="s">
        <v>103</v>
      </c>
      <c r="H167" s="9">
        <v>4</v>
      </c>
      <c r="I167" s="9" t="s">
        <v>61</v>
      </c>
      <c r="J167" s="85"/>
      <c r="K167" s="85"/>
      <c r="L167" s="85"/>
      <c r="M167" s="9" t="s">
        <v>215</v>
      </c>
      <c r="N167" s="26">
        <v>100</v>
      </c>
      <c r="O167" s="26">
        <v>0</v>
      </c>
      <c r="P167" s="26">
        <v>100</v>
      </c>
      <c r="Q167" s="9" t="s">
        <v>62</v>
      </c>
      <c r="R167" s="52">
        <v>1294337</v>
      </c>
      <c r="S167" s="9" t="s">
        <v>744</v>
      </c>
      <c r="T167" s="9" t="s">
        <v>876</v>
      </c>
      <c r="U167" s="9">
        <v>48423002006</v>
      </c>
      <c r="V167" s="9">
        <v>137</v>
      </c>
      <c r="W167" s="9">
        <v>17</v>
      </c>
      <c r="X167" s="9">
        <v>4</v>
      </c>
      <c r="Y167" s="9">
        <v>8</v>
      </c>
      <c r="Z167" s="9">
        <v>4</v>
      </c>
      <c r="AA167" s="9">
        <v>0</v>
      </c>
    </row>
    <row r="168" spans="1:106" customFormat="1" ht="15" x14ac:dyDescent="0.25">
      <c r="A168" s="9">
        <v>23126</v>
      </c>
      <c r="B168" s="9" t="s">
        <v>153</v>
      </c>
      <c r="C168" s="9" t="s">
        <v>154</v>
      </c>
      <c r="D168" s="9" t="s">
        <v>155</v>
      </c>
      <c r="E168" s="26"/>
      <c r="F168" s="9">
        <v>75604</v>
      </c>
      <c r="G168" s="9" t="s">
        <v>156</v>
      </c>
      <c r="H168" s="9">
        <v>4</v>
      </c>
      <c r="I168" s="9" t="s">
        <v>61</v>
      </c>
      <c r="J168" s="85"/>
      <c r="K168" s="85"/>
      <c r="L168" s="85"/>
      <c r="M168" s="9" t="s">
        <v>215</v>
      </c>
      <c r="N168" s="26">
        <v>60</v>
      </c>
      <c r="O168" s="26">
        <v>0</v>
      </c>
      <c r="P168" s="26">
        <v>60</v>
      </c>
      <c r="Q168" s="9" t="s">
        <v>67</v>
      </c>
      <c r="R168" s="52">
        <v>1294336</v>
      </c>
      <c r="S168" s="9" t="s">
        <v>881</v>
      </c>
      <c r="T168" s="9" t="s">
        <v>882</v>
      </c>
      <c r="U168" s="9">
        <v>48183000501</v>
      </c>
      <c r="V168" s="9">
        <v>136</v>
      </c>
      <c r="W168" s="9">
        <v>17</v>
      </c>
      <c r="X168" s="9">
        <v>4</v>
      </c>
      <c r="Y168" s="9">
        <v>8</v>
      </c>
      <c r="Z168" s="9">
        <v>4</v>
      </c>
      <c r="AA168" s="9">
        <v>0</v>
      </c>
    </row>
    <row r="169" spans="1:106" customFormat="1" ht="15" x14ac:dyDescent="0.25">
      <c r="A169" s="9">
        <v>23058</v>
      </c>
      <c r="B169" s="9" t="s">
        <v>468</v>
      </c>
      <c r="C169" s="9" t="s">
        <v>469</v>
      </c>
      <c r="D169" s="9" t="s">
        <v>102</v>
      </c>
      <c r="E169" s="26"/>
      <c r="F169" s="9">
        <v>75702</v>
      </c>
      <c r="G169" s="9" t="s">
        <v>103</v>
      </c>
      <c r="H169" s="9">
        <v>4</v>
      </c>
      <c r="I169" s="9" t="s">
        <v>61</v>
      </c>
      <c r="J169" s="85"/>
      <c r="K169" s="85"/>
      <c r="L169" s="85"/>
      <c r="M169" s="9" t="s">
        <v>215</v>
      </c>
      <c r="N169" s="26">
        <v>90</v>
      </c>
      <c r="O169" s="26">
        <v>0</v>
      </c>
      <c r="P169" s="26">
        <v>90</v>
      </c>
      <c r="Q169" s="9" t="s">
        <v>62</v>
      </c>
      <c r="R169" s="52">
        <v>1294336</v>
      </c>
      <c r="S169" s="9" t="s">
        <v>865</v>
      </c>
      <c r="T169" s="9" t="s">
        <v>866</v>
      </c>
      <c r="U169" s="9">
        <v>48423000400</v>
      </c>
      <c r="V169" s="9">
        <v>130</v>
      </c>
      <c r="W169" s="9">
        <v>17</v>
      </c>
      <c r="X169" s="9">
        <v>4</v>
      </c>
      <c r="Y169" s="9">
        <v>8</v>
      </c>
      <c r="Z169" s="9">
        <v>4</v>
      </c>
      <c r="AA169" s="9">
        <v>7</v>
      </c>
    </row>
    <row r="170" spans="1:106" customFormat="1" ht="15" x14ac:dyDescent="0.25">
      <c r="A170" s="70">
        <v>23923</v>
      </c>
      <c r="B170" s="9" t="s">
        <v>831</v>
      </c>
      <c r="C170" s="9" t="s">
        <v>832</v>
      </c>
      <c r="D170" s="9" t="s">
        <v>155</v>
      </c>
      <c r="E170" s="26"/>
      <c r="F170" s="9">
        <v>75605</v>
      </c>
      <c r="G170" s="9" t="s">
        <v>156</v>
      </c>
      <c r="H170" s="9">
        <v>4</v>
      </c>
      <c r="I170" s="9" t="s">
        <v>61</v>
      </c>
      <c r="J170" s="26"/>
      <c r="K170" s="26"/>
      <c r="L170" s="26"/>
      <c r="M170" s="9" t="s">
        <v>215</v>
      </c>
      <c r="N170" s="26">
        <v>60</v>
      </c>
      <c r="O170" s="26">
        <v>0</v>
      </c>
      <c r="P170" s="26">
        <v>60</v>
      </c>
      <c r="Q170" s="9" t="s">
        <v>62</v>
      </c>
      <c r="R170" s="52">
        <v>146504</v>
      </c>
      <c r="S170" s="9" t="s">
        <v>747</v>
      </c>
      <c r="T170" s="9"/>
      <c r="U170" s="9">
        <v>48183000200</v>
      </c>
      <c r="V170" s="9" t="s">
        <v>994</v>
      </c>
      <c r="W170" s="9"/>
      <c r="X170" s="9"/>
      <c r="Y170" s="9"/>
      <c r="Z170" s="9"/>
      <c r="AA170" s="9"/>
    </row>
    <row r="171" spans="1:106" ht="15" customHeight="1" x14ac:dyDescent="0.25">
      <c r="A171" s="18" t="s">
        <v>25</v>
      </c>
      <c r="B171" s="19"/>
      <c r="C171" s="45">
        <v>1294336.8695754749</v>
      </c>
      <c r="D171" s="21"/>
      <c r="E171" s="27"/>
      <c r="F171" s="26"/>
      <c r="G171" s="21"/>
      <c r="H171" s="27"/>
      <c r="I171" s="30"/>
      <c r="J171" s="27"/>
      <c r="K171" s="27"/>
      <c r="L171" s="27"/>
      <c r="M171" s="21"/>
      <c r="N171" s="21"/>
      <c r="O171" s="21"/>
      <c r="P171" s="21"/>
      <c r="Q171" s="22" t="s">
        <v>21</v>
      </c>
      <c r="R171" s="51">
        <f>SUM(R167:R170)</f>
        <v>4029513</v>
      </c>
      <c r="S171" s="23"/>
      <c r="T171" s="21"/>
      <c r="U171" s="21"/>
      <c r="V171" s="21"/>
      <c r="W171" s="21"/>
      <c r="X171" s="2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row>
    <row r="172" spans="1:106" ht="15" customHeight="1" x14ac:dyDescent="0.2">
      <c r="C172" s="10"/>
      <c r="F172" s="26"/>
    </row>
    <row r="173" spans="1:106" customFormat="1" ht="15" customHeight="1" x14ac:dyDescent="0.25">
      <c r="A173" s="57" t="s">
        <v>38</v>
      </c>
      <c r="B173" s="9"/>
      <c r="C173" s="10"/>
      <c r="D173" s="9"/>
      <c r="E173" s="26"/>
      <c r="F173" s="26"/>
      <c r="G173" s="9"/>
      <c r="H173" s="26"/>
      <c r="I173" s="9"/>
      <c r="J173" s="26"/>
      <c r="K173" s="26"/>
      <c r="L173" s="26"/>
      <c r="M173" s="9"/>
      <c r="N173" s="9"/>
      <c r="O173" s="9"/>
      <c r="P173" s="9"/>
      <c r="Q173" s="9"/>
      <c r="R173" s="52"/>
      <c r="S173" s="9"/>
      <c r="T173" s="9"/>
      <c r="U173" s="9"/>
      <c r="V173" s="9"/>
      <c r="W173" s="9"/>
      <c r="X173" s="9"/>
      <c r="Y173" s="9"/>
      <c r="Z173" s="15"/>
      <c r="AA173" s="15"/>
    </row>
    <row r="174" spans="1:106" customFormat="1" ht="15" x14ac:dyDescent="0.25">
      <c r="A174" s="9">
        <v>23045</v>
      </c>
      <c r="B174" s="9" t="s">
        <v>470</v>
      </c>
      <c r="C174" s="9" t="s">
        <v>471</v>
      </c>
      <c r="D174" s="9" t="s">
        <v>104</v>
      </c>
      <c r="E174" s="26"/>
      <c r="F174" s="9">
        <v>75904</v>
      </c>
      <c r="G174" s="9" t="s">
        <v>105</v>
      </c>
      <c r="H174" s="9">
        <v>5</v>
      </c>
      <c r="I174" s="9" t="s">
        <v>66</v>
      </c>
      <c r="J174" s="26"/>
      <c r="K174" s="26"/>
      <c r="L174" s="26"/>
      <c r="M174" s="9" t="s">
        <v>215</v>
      </c>
      <c r="N174" s="26">
        <v>80</v>
      </c>
      <c r="O174" s="26">
        <v>0</v>
      </c>
      <c r="P174" s="26">
        <v>80</v>
      </c>
      <c r="Q174" s="9" t="s">
        <v>62</v>
      </c>
      <c r="R174" s="52">
        <v>1152133</v>
      </c>
      <c r="S174" s="9" t="s">
        <v>744</v>
      </c>
      <c r="T174" s="9" t="s">
        <v>876</v>
      </c>
      <c r="U174" s="9">
        <v>48005000904</v>
      </c>
      <c r="V174" s="9">
        <v>136</v>
      </c>
      <c r="W174" s="9">
        <v>17</v>
      </c>
      <c r="X174" s="9">
        <v>4</v>
      </c>
      <c r="Y174" s="9">
        <v>8</v>
      </c>
      <c r="Z174" s="9">
        <v>4</v>
      </c>
      <c r="AA174" s="9">
        <v>0</v>
      </c>
    </row>
    <row r="175" spans="1:106" customFormat="1" ht="15" x14ac:dyDescent="0.25">
      <c r="A175" s="9">
        <v>23056</v>
      </c>
      <c r="B175" s="9" t="s">
        <v>472</v>
      </c>
      <c r="C175" s="9" t="s">
        <v>473</v>
      </c>
      <c r="D175" s="9" t="s">
        <v>104</v>
      </c>
      <c r="E175" s="26"/>
      <c r="F175" s="9">
        <v>75904</v>
      </c>
      <c r="G175" s="9" t="s">
        <v>105</v>
      </c>
      <c r="H175" s="9">
        <v>5</v>
      </c>
      <c r="I175" s="9" t="s">
        <v>66</v>
      </c>
      <c r="J175" s="26"/>
      <c r="K175" s="26"/>
      <c r="L175" s="26"/>
      <c r="M175" s="9" t="s">
        <v>215</v>
      </c>
      <c r="N175" s="26">
        <v>72</v>
      </c>
      <c r="O175" s="26">
        <v>0</v>
      </c>
      <c r="P175" s="26">
        <v>72</v>
      </c>
      <c r="Q175" s="9" t="s">
        <v>62</v>
      </c>
      <c r="R175" s="52">
        <v>1152133</v>
      </c>
      <c r="S175" s="9" t="s">
        <v>881</v>
      </c>
      <c r="T175" s="9" t="s">
        <v>882</v>
      </c>
      <c r="U175" s="9">
        <v>48005000904</v>
      </c>
      <c r="V175" s="9">
        <v>136</v>
      </c>
      <c r="W175" s="9">
        <v>17</v>
      </c>
      <c r="X175" s="9">
        <v>4</v>
      </c>
      <c r="Y175" s="9">
        <v>8</v>
      </c>
      <c r="Z175" s="9">
        <v>4</v>
      </c>
      <c r="AA175" s="9">
        <v>0</v>
      </c>
    </row>
    <row r="176" spans="1:106" customFormat="1" ht="15" x14ac:dyDescent="0.25">
      <c r="A176" s="9">
        <v>23066</v>
      </c>
      <c r="B176" s="9" t="s">
        <v>474</v>
      </c>
      <c r="C176" s="9" t="s">
        <v>475</v>
      </c>
      <c r="D176" s="9" t="s">
        <v>157</v>
      </c>
      <c r="E176" s="26"/>
      <c r="F176" s="9">
        <v>75965</v>
      </c>
      <c r="G176" s="9" t="s">
        <v>157</v>
      </c>
      <c r="H176" s="9">
        <v>5</v>
      </c>
      <c r="I176" s="9" t="s">
        <v>66</v>
      </c>
      <c r="J176" s="26"/>
      <c r="K176" s="26"/>
      <c r="L176" s="26" t="s">
        <v>216</v>
      </c>
      <c r="M176" s="9" t="s">
        <v>215</v>
      </c>
      <c r="N176" s="26">
        <v>72</v>
      </c>
      <c r="O176" s="26">
        <v>8</v>
      </c>
      <c r="P176" s="26">
        <v>80</v>
      </c>
      <c r="Q176" s="9" t="s">
        <v>62</v>
      </c>
      <c r="R176" s="52">
        <v>1152133</v>
      </c>
      <c r="S176" s="9" t="s">
        <v>835</v>
      </c>
      <c r="T176" s="9" t="s">
        <v>879</v>
      </c>
      <c r="U176" s="9">
        <v>48347950502</v>
      </c>
      <c r="V176" s="9">
        <v>136</v>
      </c>
      <c r="W176" s="9">
        <v>17</v>
      </c>
      <c r="X176" s="9">
        <v>4</v>
      </c>
      <c r="Y176" s="9">
        <v>8</v>
      </c>
      <c r="Z176" s="9">
        <v>4</v>
      </c>
      <c r="AA176" s="9">
        <v>0</v>
      </c>
    </row>
    <row r="177" spans="1:106" customFormat="1" ht="15" x14ac:dyDescent="0.25">
      <c r="A177" s="9">
        <v>23148</v>
      </c>
      <c r="B177" s="9" t="s">
        <v>480</v>
      </c>
      <c r="C177" s="9" t="s">
        <v>481</v>
      </c>
      <c r="D177" s="9" t="s">
        <v>157</v>
      </c>
      <c r="E177" s="26"/>
      <c r="F177" s="9">
        <v>75965</v>
      </c>
      <c r="G177" s="9" t="s">
        <v>157</v>
      </c>
      <c r="H177" s="9">
        <v>5</v>
      </c>
      <c r="I177" s="9" t="s">
        <v>66</v>
      </c>
      <c r="J177" s="26"/>
      <c r="K177" s="26"/>
      <c r="L177" s="26"/>
      <c r="M177" s="9" t="s">
        <v>215</v>
      </c>
      <c r="N177" s="26">
        <v>50</v>
      </c>
      <c r="O177" s="26">
        <v>0</v>
      </c>
      <c r="P177" s="26">
        <v>50</v>
      </c>
      <c r="Q177" s="9" t="s">
        <v>67</v>
      </c>
      <c r="R177" s="52">
        <v>1152033</v>
      </c>
      <c r="S177" s="9" t="s">
        <v>899</v>
      </c>
      <c r="T177" s="9" t="s">
        <v>900</v>
      </c>
      <c r="U177" s="9">
        <v>48347950502</v>
      </c>
      <c r="V177" s="9">
        <v>136</v>
      </c>
      <c r="W177" s="9">
        <v>17</v>
      </c>
      <c r="X177" s="9">
        <v>4</v>
      </c>
      <c r="Y177" s="9">
        <v>8</v>
      </c>
      <c r="Z177" s="9">
        <v>4</v>
      </c>
      <c r="AA177" s="9">
        <v>0</v>
      </c>
    </row>
    <row r="178" spans="1:106" customFormat="1" ht="15" x14ac:dyDescent="0.25">
      <c r="A178" s="9">
        <v>23187</v>
      </c>
      <c r="B178" s="9" t="s">
        <v>482</v>
      </c>
      <c r="C178" s="9" t="s">
        <v>158</v>
      </c>
      <c r="D178" s="9" t="s">
        <v>104</v>
      </c>
      <c r="E178" s="26"/>
      <c r="F178" s="9">
        <v>75901</v>
      </c>
      <c r="G178" s="9" t="s">
        <v>105</v>
      </c>
      <c r="H178" s="9">
        <v>5</v>
      </c>
      <c r="I178" s="9" t="s">
        <v>66</v>
      </c>
      <c r="J178" s="26"/>
      <c r="K178" s="26"/>
      <c r="L178" s="26"/>
      <c r="M178" s="9" t="s">
        <v>215</v>
      </c>
      <c r="N178" s="26">
        <v>70</v>
      </c>
      <c r="O178" s="26">
        <v>0</v>
      </c>
      <c r="P178" s="26">
        <v>70</v>
      </c>
      <c r="Q178" s="9" t="s">
        <v>62</v>
      </c>
      <c r="R178" s="52">
        <v>1152133</v>
      </c>
      <c r="S178" s="9" t="s">
        <v>747</v>
      </c>
      <c r="T178" s="9" t="s">
        <v>82</v>
      </c>
      <c r="U178" s="9">
        <v>48005000201</v>
      </c>
      <c r="V178" s="9">
        <v>136</v>
      </c>
      <c r="W178" s="9">
        <v>17</v>
      </c>
      <c r="X178" s="9">
        <v>4</v>
      </c>
      <c r="Y178" s="9">
        <v>8</v>
      </c>
      <c r="Z178" s="9">
        <v>4</v>
      </c>
      <c r="AA178" s="9">
        <v>0</v>
      </c>
    </row>
    <row r="179" spans="1:106" customFormat="1" ht="15" x14ac:dyDescent="0.25">
      <c r="A179" s="9">
        <v>23235</v>
      </c>
      <c r="B179" s="9" t="s">
        <v>483</v>
      </c>
      <c r="C179" s="9" t="s">
        <v>484</v>
      </c>
      <c r="D179" s="9" t="s">
        <v>104</v>
      </c>
      <c r="E179" s="26"/>
      <c r="F179" s="9">
        <v>75904</v>
      </c>
      <c r="G179" s="9" t="s">
        <v>105</v>
      </c>
      <c r="H179" s="9">
        <v>5</v>
      </c>
      <c r="I179" s="9" t="s">
        <v>66</v>
      </c>
      <c r="J179" s="26"/>
      <c r="K179" s="26"/>
      <c r="L179" s="26"/>
      <c r="M179" s="9" t="s">
        <v>215</v>
      </c>
      <c r="N179" s="26">
        <v>60</v>
      </c>
      <c r="O179" s="26">
        <v>0</v>
      </c>
      <c r="P179" s="26">
        <v>60</v>
      </c>
      <c r="Q179" s="9" t="s">
        <v>67</v>
      </c>
      <c r="R179" s="52">
        <v>1152133</v>
      </c>
      <c r="S179" s="9" t="s">
        <v>747</v>
      </c>
      <c r="T179" s="9" t="s">
        <v>82</v>
      </c>
      <c r="U179" s="9">
        <v>48005000904</v>
      </c>
      <c r="V179" s="9">
        <v>136</v>
      </c>
      <c r="W179" s="9">
        <v>17</v>
      </c>
      <c r="X179" s="9">
        <v>4</v>
      </c>
      <c r="Y179" s="9">
        <v>8</v>
      </c>
      <c r="Z179" s="9">
        <v>4</v>
      </c>
      <c r="AA179" s="9">
        <v>0</v>
      </c>
    </row>
    <row r="180" spans="1:106" customFormat="1" ht="15" x14ac:dyDescent="0.25">
      <c r="A180" s="9">
        <v>23114</v>
      </c>
      <c r="B180" s="9" t="s">
        <v>476</v>
      </c>
      <c r="C180" s="9" t="s">
        <v>477</v>
      </c>
      <c r="D180" s="9" t="s">
        <v>478</v>
      </c>
      <c r="E180" s="26" t="s">
        <v>216</v>
      </c>
      <c r="F180" s="9">
        <v>77662</v>
      </c>
      <c r="G180" s="9" t="s">
        <v>479</v>
      </c>
      <c r="H180" s="9">
        <v>5</v>
      </c>
      <c r="I180" s="9" t="s">
        <v>66</v>
      </c>
      <c r="J180" s="26"/>
      <c r="K180" s="26"/>
      <c r="L180" s="26" t="s">
        <v>216</v>
      </c>
      <c r="M180" s="9" t="s">
        <v>217</v>
      </c>
      <c r="N180" s="26">
        <v>64</v>
      </c>
      <c r="O180" s="26">
        <v>6</v>
      </c>
      <c r="P180" s="26">
        <v>70</v>
      </c>
      <c r="Q180" s="9" t="s">
        <v>67</v>
      </c>
      <c r="R180" s="52">
        <v>1152130</v>
      </c>
      <c r="S180" s="9" t="s">
        <v>723</v>
      </c>
      <c r="T180" s="9" t="s">
        <v>901</v>
      </c>
      <c r="U180" s="9">
        <v>48361021504</v>
      </c>
      <c r="V180" s="9">
        <v>132</v>
      </c>
      <c r="W180" s="9">
        <v>17</v>
      </c>
      <c r="X180" s="9">
        <v>4</v>
      </c>
      <c r="Y180" s="9">
        <v>8</v>
      </c>
      <c r="Z180" s="9">
        <v>4</v>
      </c>
      <c r="AA180" s="9">
        <v>0</v>
      </c>
    </row>
    <row r="181" spans="1:106" customFormat="1" ht="15" x14ac:dyDescent="0.25">
      <c r="A181" s="80">
        <v>23905</v>
      </c>
      <c r="B181" s="78" t="s">
        <v>748</v>
      </c>
      <c r="C181" s="43" t="s">
        <v>749</v>
      </c>
      <c r="D181" s="15" t="s">
        <v>104</v>
      </c>
      <c r="E181" s="79"/>
      <c r="F181" s="15">
        <v>75901</v>
      </c>
      <c r="G181" s="15" t="s">
        <v>105</v>
      </c>
      <c r="H181" s="86">
        <v>5</v>
      </c>
      <c r="I181" s="15" t="s">
        <v>66</v>
      </c>
      <c r="J181" s="79"/>
      <c r="K181" s="79"/>
      <c r="L181" s="79"/>
      <c r="M181" s="15" t="s">
        <v>215</v>
      </c>
      <c r="N181" s="79">
        <v>72</v>
      </c>
      <c r="O181" s="79">
        <v>8</v>
      </c>
      <c r="P181" s="79">
        <v>80</v>
      </c>
      <c r="Q181" s="15" t="s">
        <v>67</v>
      </c>
      <c r="R181" s="64">
        <v>160356</v>
      </c>
      <c r="S181" s="89" t="s">
        <v>750</v>
      </c>
      <c r="T181" s="15"/>
      <c r="U181" s="15">
        <v>48005000800</v>
      </c>
      <c r="V181" s="9" t="s">
        <v>975</v>
      </c>
      <c r="W181" s="9"/>
      <c r="X181" s="9"/>
      <c r="Y181" s="9"/>
      <c r="Z181" s="9"/>
      <c r="AA181" s="9"/>
    </row>
    <row r="182" spans="1:106" customFormat="1" ht="15" x14ac:dyDescent="0.25">
      <c r="A182" s="81">
        <v>23950</v>
      </c>
      <c r="B182" s="71" t="s">
        <v>751</v>
      </c>
      <c r="C182" s="72" t="s">
        <v>752</v>
      </c>
      <c r="D182" s="72" t="s">
        <v>753</v>
      </c>
      <c r="E182" s="73"/>
      <c r="F182" s="72">
        <v>77657</v>
      </c>
      <c r="G182" s="72" t="s">
        <v>754</v>
      </c>
      <c r="H182" s="72">
        <v>5</v>
      </c>
      <c r="I182" s="72" t="s">
        <v>66</v>
      </c>
      <c r="J182" s="73"/>
      <c r="K182" s="73"/>
      <c r="L182" s="73" t="s">
        <v>216</v>
      </c>
      <c r="M182" s="72" t="s">
        <v>215</v>
      </c>
      <c r="N182" s="73">
        <v>80</v>
      </c>
      <c r="O182" s="73">
        <v>0</v>
      </c>
      <c r="P182" s="73">
        <v>80</v>
      </c>
      <c r="Q182" s="72" t="s">
        <v>62</v>
      </c>
      <c r="R182" s="77">
        <v>198612</v>
      </c>
      <c r="S182" s="71" t="s">
        <v>1047</v>
      </c>
      <c r="T182" s="72"/>
      <c r="U182" s="72">
        <v>48199030502</v>
      </c>
      <c r="V182" s="9" t="s">
        <v>1020</v>
      </c>
      <c r="W182" s="9"/>
      <c r="X182" s="9"/>
      <c r="Y182" s="9"/>
      <c r="Z182" s="9"/>
      <c r="AA182" s="9"/>
    </row>
    <row r="183" spans="1:106" ht="15" customHeight="1" x14ac:dyDescent="0.25">
      <c r="A183" s="18" t="s">
        <v>25</v>
      </c>
      <c r="B183" s="19"/>
      <c r="C183" s="45">
        <v>1152133.3808471304</v>
      </c>
      <c r="D183" s="21"/>
      <c r="E183" s="27"/>
      <c r="F183" s="26"/>
      <c r="G183" s="21"/>
      <c r="H183" s="27"/>
      <c r="I183" s="30"/>
      <c r="J183" s="27"/>
      <c r="K183" s="27"/>
      <c r="L183" s="27"/>
      <c r="M183" s="21"/>
      <c r="N183" s="21"/>
      <c r="O183" s="21"/>
      <c r="P183" s="21"/>
      <c r="Q183" s="22" t="s">
        <v>21</v>
      </c>
      <c r="R183" s="51">
        <f>SUM(R174:R182)</f>
        <v>8423796</v>
      </c>
      <c r="S183" s="23"/>
      <c r="T183" s="21"/>
      <c r="U183" s="21"/>
      <c r="V183" s="21"/>
      <c r="W183" s="21"/>
      <c r="X183" s="21"/>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row>
    <row r="184" spans="1:106" ht="15" customHeight="1" x14ac:dyDescent="0.2">
      <c r="C184" s="10"/>
      <c r="F184" s="26"/>
    </row>
    <row r="185" spans="1:106" ht="15" customHeight="1" x14ac:dyDescent="0.2">
      <c r="A185" s="57" t="s">
        <v>39</v>
      </c>
      <c r="C185" s="10"/>
      <c r="F185" s="26"/>
    </row>
    <row r="186" spans="1:106" customFormat="1" ht="15" x14ac:dyDescent="0.25">
      <c r="A186" s="9">
        <v>23185</v>
      </c>
      <c r="B186" s="9" t="s">
        <v>489</v>
      </c>
      <c r="C186" s="9" t="s">
        <v>490</v>
      </c>
      <c r="D186" s="9" t="s">
        <v>106</v>
      </c>
      <c r="E186" s="26"/>
      <c r="F186" s="9">
        <v>77702</v>
      </c>
      <c r="G186" s="9" t="s">
        <v>107</v>
      </c>
      <c r="H186" s="9">
        <v>5</v>
      </c>
      <c r="I186" s="9" t="s">
        <v>61</v>
      </c>
      <c r="J186" s="26"/>
      <c r="K186" s="26"/>
      <c r="L186" s="26" t="s">
        <v>216</v>
      </c>
      <c r="M186" s="9" t="s">
        <v>215</v>
      </c>
      <c r="N186" s="26">
        <v>72</v>
      </c>
      <c r="O186" s="26">
        <v>0</v>
      </c>
      <c r="P186" s="26">
        <v>72</v>
      </c>
      <c r="Q186" s="9" t="s">
        <v>62</v>
      </c>
      <c r="R186">
        <v>1006554</v>
      </c>
      <c r="S186" s="9" t="s">
        <v>747</v>
      </c>
      <c r="T186" s="9" t="s">
        <v>82</v>
      </c>
      <c r="U186" s="9">
        <v>48245001302</v>
      </c>
      <c r="V186" s="9">
        <v>136</v>
      </c>
      <c r="W186" s="9">
        <v>17</v>
      </c>
      <c r="X186" s="9">
        <v>4</v>
      </c>
      <c r="Y186" s="9">
        <v>8</v>
      </c>
      <c r="Z186" s="9">
        <v>4</v>
      </c>
      <c r="AA186" s="9">
        <v>0</v>
      </c>
    </row>
    <row r="187" spans="1:106" customFormat="1" ht="15" x14ac:dyDescent="0.25">
      <c r="A187" s="9">
        <v>23111</v>
      </c>
      <c r="B187" s="9" t="s">
        <v>485</v>
      </c>
      <c r="C187" s="9" t="s">
        <v>486</v>
      </c>
      <c r="D187" s="9" t="s">
        <v>106</v>
      </c>
      <c r="E187" s="26"/>
      <c r="F187" s="9">
        <v>77707</v>
      </c>
      <c r="G187" s="9" t="s">
        <v>107</v>
      </c>
      <c r="H187" s="9">
        <v>5</v>
      </c>
      <c r="I187" s="9" t="s">
        <v>61</v>
      </c>
      <c r="J187" s="26"/>
      <c r="K187" s="26"/>
      <c r="L187" s="26" t="s">
        <v>216</v>
      </c>
      <c r="M187" s="9" t="s">
        <v>215</v>
      </c>
      <c r="N187" s="26">
        <v>92</v>
      </c>
      <c r="O187" s="26">
        <v>0</v>
      </c>
      <c r="P187" s="26">
        <v>92</v>
      </c>
      <c r="Q187" s="9" t="s">
        <v>67</v>
      </c>
      <c r="R187">
        <v>1006550</v>
      </c>
      <c r="S187" s="9" t="s">
        <v>723</v>
      </c>
      <c r="T187" s="9" t="s">
        <v>901</v>
      </c>
      <c r="U187" s="9">
        <v>48245002200</v>
      </c>
      <c r="V187" s="9">
        <v>125</v>
      </c>
      <c r="W187" s="9">
        <v>17</v>
      </c>
      <c r="X187" s="9">
        <v>4</v>
      </c>
      <c r="Y187" s="9">
        <v>8</v>
      </c>
      <c r="Z187" s="9">
        <v>4</v>
      </c>
      <c r="AA187" s="9">
        <v>0</v>
      </c>
    </row>
    <row r="188" spans="1:106" customFormat="1" ht="15" x14ac:dyDescent="0.25">
      <c r="A188" s="9">
        <v>23112</v>
      </c>
      <c r="B188" s="9" t="s">
        <v>487</v>
      </c>
      <c r="C188" s="9" t="s">
        <v>488</v>
      </c>
      <c r="D188" s="9" t="s">
        <v>106</v>
      </c>
      <c r="E188" s="26"/>
      <c r="F188" s="9">
        <v>77705</v>
      </c>
      <c r="G188" s="9" t="s">
        <v>107</v>
      </c>
      <c r="H188" s="9">
        <v>5</v>
      </c>
      <c r="I188" s="9" t="s">
        <v>61</v>
      </c>
      <c r="J188" s="26"/>
      <c r="K188" s="26"/>
      <c r="L188" s="26"/>
      <c r="M188" s="9" t="s">
        <v>215</v>
      </c>
      <c r="N188" s="26">
        <v>92</v>
      </c>
      <c r="O188" s="26">
        <v>0</v>
      </c>
      <c r="P188" s="26">
        <v>92</v>
      </c>
      <c r="Q188" s="9" t="s">
        <v>62</v>
      </c>
      <c r="R188">
        <v>1006550</v>
      </c>
      <c r="S188" s="9" t="s">
        <v>723</v>
      </c>
      <c r="T188" s="9" t="s">
        <v>901</v>
      </c>
      <c r="U188" s="9">
        <v>48245001100</v>
      </c>
      <c r="V188" s="9">
        <v>125</v>
      </c>
      <c r="W188" s="9">
        <v>17</v>
      </c>
      <c r="X188" s="9">
        <v>4</v>
      </c>
      <c r="Y188" s="9">
        <v>8</v>
      </c>
      <c r="Z188" s="9">
        <v>4</v>
      </c>
      <c r="AA188" s="9">
        <v>7</v>
      </c>
    </row>
    <row r="189" spans="1:106" customFormat="1" ht="15" x14ac:dyDescent="0.25">
      <c r="A189" s="70">
        <v>23906</v>
      </c>
      <c r="B189" s="9" t="s">
        <v>829</v>
      </c>
      <c r="C189" s="9" t="s">
        <v>830</v>
      </c>
      <c r="D189" s="9" t="s">
        <v>106</v>
      </c>
      <c r="E189" s="26"/>
      <c r="F189" s="9">
        <v>77708</v>
      </c>
      <c r="G189" s="9" t="s">
        <v>107</v>
      </c>
      <c r="H189" s="9">
        <v>5</v>
      </c>
      <c r="I189" s="9" t="s">
        <v>61</v>
      </c>
      <c r="J189" s="26"/>
      <c r="K189" s="26"/>
      <c r="L189" s="26"/>
      <c r="M189" s="9" t="s">
        <v>215</v>
      </c>
      <c r="N189" s="26">
        <v>72</v>
      </c>
      <c r="O189" s="26">
        <v>10</v>
      </c>
      <c r="P189" s="26">
        <v>82</v>
      </c>
      <c r="Q189" s="9" t="s">
        <v>67</v>
      </c>
      <c r="R189" s="52">
        <v>147600</v>
      </c>
      <c r="S189" s="9" t="s">
        <v>750</v>
      </c>
      <c r="T189" s="9"/>
      <c r="U189" s="9">
        <v>48245000101</v>
      </c>
      <c r="V189" s="9" t="s">
        <v>976</v>
      </c>
      <c r="W189" s="9"/>
      <c r="X189" s="9"/>
      <c r="Y189" s="9"/>
      <c r="Z189" s="9"/>
      <c r="AA189" s="9"/>
    </row>
    <row r="190" spans="1:106" ht="15" customHeight="1" x14ac:dyDescent="0.25">
      <c r="A190" s="18" t="s">
        <v>25</v>
      </c>
      <c r="B190" s="19"/>
      <c r="C190" s="45">
        <v>1006554.7195204372</v>
      </c>
      <c r="D190" s="21"/>
      <c r="E190" s="27"/>
      <c r="F190" s="26"/>
      <c r="G190" s="21"/>
      <c r="H190" s="27"/>
      <c r="I190" s="30"/>
      <c r="J190" s="27"/>
      <c r="K190" s="27"/>
      <c r="L190" s="27"/>
      <c r="M190" s="21"/>
      <c r="N190" s="21"/>
      <c r="O190" s="21"/>
      <c r="P190" s="21"/>
      <c r="Q190" s="22" t="s">
        <v>21</v>
      </c>
      <c r="R190" s="51">
        <f>SUM(R186:R189)</f>
        <v>3167254</v>
      </c>
      <c r="S190" s="23"/>
      <c r="T190" s="21"/>
      <c r="U190" s="21"/>
      <c r="V190" s="21"/>
      <c r="W190" s="21"/>
      <c r="X190" s="21"/>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row>
    <row r="191" spans="1:106" ht="15" customHeight="1" x14ac:dyDescent="0.2">
      <c r="C191" s="10"/>
      <c r="F191" s="26"/>
    </row>
    <row r="192" spans="1:106" customFormat="1" ht="15" customHeight="1" x14ac:dyDescent="0.25">
      <c r="A192" s="57" t="s">
        <v>40</v>
      </c>
      <c r="B192" s="9"/>
      <c r="C192" s="10"/>
      <c r="D192" s="9"/>
      <c r="E192" s="26"/>
      <c r="F192" s="26"/>
      <c r="G192" s="9"/>
      <c r="H192" s="26"/>
      <c r="I192" s="9"/>
      <c r="J192" s="26"/>
      <c r="K192" s="26"/>
      <c r="L192" s="26"/>
      <c r="M192" s="9"/>
      <c r="N192" s="9"/>
      <c r="O192" s="9"/>
      <c r="P192" s="9"/>
      <c r="Q192" s="9"/>
      <c r="R192" s="52"/>
      <c r="S192" s="9"/>
      <c r="T192" s="9"/>
      <c r="U192" s="9"/>
      <c r="V192" s="9"/>
      <c r="W192" s="9"/>
      <c r="X192" s="9"/>
      <c r="Y192" s="9"/>
      <c r="Z192" s="15"/>
      <c r="AA192" s="15"/>
    </row>
    <row r="193" spans="1:106" customFormat="1" ht="15" x14ac:dyDescent="0.25">
      <c r="A193" s="9">
        <v>23199</v>
      </c>
      <c r="B193" s="9" t="s">
        <v>161</v>
      </c>
      <c r="C193" s="9" t="s">
        <v>491</v>
      </c>
      <c r="D193" s="9" t="s">
        <v>108</v>
      </c>
      <c r="E193" s="85"/>
      <c r="F193" s="9">
        <v>77515</v>
      </c>
      <c r="G193" s="9" t="s">
        <v>109</v>
      </c>
      <c r="H193" s="9">
        <v>6</v>
      </c>
      <c r="I193" s="9" t="s">
        <v>66</v>
      </c>
      <c r="J193" s="26"/>
      <c r="K193" s="26"/>
      <c r="L193" s="26"/>
      <c r="M193" s="9" t="s">
        <v>215</v>
      </c>
      <c r="N193" s="26">
        <v>72</v>
      </c>
      <c r="O193" s="26">
        <v>0</v>
      </c>
      <c r="P193" s="26">
        <v>72</v>
      </c>
      <c r="Q193" s="9" t="s">
        <v>67</v>
      </c>
      <c r="R193" s="52">
        <v>600000</v>
      </c>
      <c r="S193" s="9" t="s">
        <v>931</v>
      </c>
      <c r="T193" s="9" t="s">
        <v>932</v>
      </c>
      <c r="U193" s="9">
        <v>48039662100</v>
      </c>
      <c r="V193" s="9">
        <v>136</v>
      </c>
      <c r="W193" s="9">
        <v>17</v>
      </c>
      <c r="X193" s="9">
        <v>4</v>
      </c>
      <c r="Y193" s="9">
        <v>8</v>
      </c>
      <c r="Z193" s="9">
        <v>4</v>
      </c>
      <c r="AA193" s="9">
        <v>0</v>
      </c>
    </row>
    <row r="194" spans="1:106" customFormat="1" ht="15" x14ac:dyDescent="0.25">
      <c r="A194" s="70">
        <v>23900</v>
      </c>
      <c r="B194" s="9" t="s">
        <v>755</v>
      </c>
      <c r="C194" s="9" t="s">
        <v>756</v>
      </c>
      <c r="D194" s="9" t="s">
        <v>83</v>
      </c>
      <c r="E194" s="26"/>
      <c r="F194" s="9">
        <v>77377</v>
      </c>
      <c r="G194" s="9" t="s">
        <v>60</v>
      </c>
      <c r="H194" s="9">
        <v>6</v>
      </c>
      <c r="I194" s="9" t="s">
        <v>66</v>
      </c>
      <c r="J194" s="26"/>
      <c r="K194" s="26"/>
      <c r="L194" s="26" t="s">
        <v>216</v>
      </c>
      <c r="M194" s="9" t="s">
        <v>215</v>
      </c>
      <c r="N194" s="26">
        <v>50</v>
      </c>
      <c r="O194" s="26">
        <v>9</v>
      </c>
      <c r="P194" s="26">
        <v>59</v>
      </c>
      <c r="Q194" s="9" t="s">
        <v>62</v>
      </c>
      <c r="R194" s="52">
        <v>135000</v>
      </c>
      <c r="S194" s="9" t="s">
        <v>966</v>
      </c>
      <c r="T194" s="9"/>
      <c r="U194" s="9">
        <v>48201555501</v>
      </c>
      <c r="V194" s="9" t="s">
        <v>971</v>
      </c>
      <c r="W194" s="9"/>
      <c r="X194" s="9"/>
      <c r="Y194" s="9"/>
      <c r="Z194" s="9"/>
      <c r="AA194" s="9"/>
    </row>
    <row r="195" spans="1:106" ht="15" customHeight="1" x14ac:dyDescent="0.25">
      <c r="A195" s="18" t="s">
        <v>25</v>
      </c>
      <c r="B195" s="19"/>
      <c r="C195" s="45">
        <v>600000</v>
      </c>
      <c r="D195" s="21"/>
      <c r="E195" s="27"/>
      <c r="F195" s="26"/>
      <c r="G195" s="21"/>
      <c r="H195" s="27"/>
      <c r="I195" s="30"/>
      <c r="J195" s="27"/>
      <c r="K195" s="27"/>
      <c r="L195" s="27"/>
      <c r="M195" s="21"/>
      <c r="N195" s="21"/>
      <c r="O195" s="21"/>
      <c r="P195" s="21"/>
      <c r="Q195" s="22" t="s">
        <v>21</v>
      </c>
      <c r="R195" s="51">
        <f>SUM(R193:R194)</f>
        <v>735000</v>
      </c>
      <c r="S195" s="23"/>
      <c r="T195" s="21"/>
      <c r="U195" s="21"/>
      <c r="V195" s="21"/>
      <c r="W195" s="21"/>
      <c r="X195" s="21"/>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row>
    <row r="196" spans="1:106" ht="15" customHeight="1" x14ac:dyDescent="0.2">
      <c r="C196" s="10"/>
      <c r="F196" s="26"/>
    </row>
    <row r="197" spans="1:106" customFormat="1" ht="15" customHeight="1" x14ac:dyDescent="0.25">
      <c r="A197" s="57" t="s">
        <v>41</v>
      </c>
      <c r="B197" s="9"/>
      <c r="C197" s="10"/>
      <c r="D197" s="9"/>
      <c r="E197" s="26"/>
      <c r="F197" s="26"/>
      <c r="G197" s="9"/>
      <c r="H197" s="26"/>
      <c r="I197" s="9"/>
      <c r="J197" s="26"/>
      <c r="K197" s="26"/>
      <c r="L197" s="26"/>
      <c r="M197" s="9"/>
      <c r="N197" s="9"/>
      <c r="O197" s="9"/>
      <c r="P197" s="9"/>
      <c r="Q197" s="9"/>
      <c r="R197" s="52"/>
      <c r="S197" s="9"/>
      <c r="T197" s="9"/>
      <c r="U197" s="9"/>
      <c r="V197" s="9"/>
      <c r="W197" s="9"/>
      <c r="X197" s="9"/>
      <c r="Y197" s="9"/>
      <c r="Z197" s="15"/>
      <c r="AA197" s="15"/>
    </row>
    <row r="198" spans="1:106" customFormat="1" ht="15" x14ac:dyDescent="0.25">
      <c r="A198" s="9">
        <v>23008</v>
      </c>
      <c r="B198" s="9" t="s">
        <v>492</v>
      </c>
      <c r="C198" s="9" t="s">
        <v>493</v>
      </c>
      <c r="D198" s="9" t="s">
        <v>59</v>
      </c>
      <c r="E198" s="26"/>
      <c r="F198" s="9">
        <v>77084</v>
      </c>
      <c r="G198" s="9" t="s">
        <v>60</v>
      </c>
      <c r="H198" s="9">
        <v>6</v>
      </c>
      <c r="I198" s="9" t="s">
        <v>61</v>
      </c>
      <c r="J198" s="26"/>
      <c r="K198" s="26"/>
      <c r="L198" s="26"/>
      <c r="M198" s="9" t="s">
        <v>215</v>
      </c>
      <c r="N198" s="26">
        <v>82</v>
      </c>
      <c r="O198" s="26">
        <v>38</v>
      </c>
      <c r="P198" s="26">
        <v>120</v>
      </c>
      <c r="Q198" s="9" t="s">
        <v>67</v>
      </c>
      <c r="R198" s="52">
        <v>1500000</v>
      </c>
      <c r="S198" s="9" t="s">
        <v>874</v>
      </c>
      <c r="T198" s="9" t="s">
        <v>875</v>
      </c>
      <c r="U198" s="9">
        <v>48201541801</v>
      </c>
      <c r="V198" s="9">
        <v>137</v>
      </c>
      <c r="W198" s="9">
        <v>17</v>
      </c>
      <c r="X198" s="9">
        <v>4</v>
      </c>
      <c r="Y198" s="9">
        <v>8</v>
      </c>
      <c r="Z198" s="9">
        <v>4</v>
      </c>
      <c r="AA198" s="9">
        <v>0</v>
      </c>
    </row>
    <row r="199" spans="1:106" customFormat="1" ht="15" x14ac:dyDescent="0.25">
      <c r="A199" s="9">
        <v>23013</v>
      </c>
      <c r="B199" s="9" t="s">
        <v>496</v>
      </c>
      <c r="C199" s="9" t="s">
        <v>497</v>
      </c>
      <c r="D199" s="9" t="s">
        <v>59</v>
      </c>
      <c r="E199" s="26"/>
      <c r="F199" s="9">
        <v>77075</v>
      </c>
      <c r="G199" s="9" t="s">
        <v>60</v>
      </c>
      <c r="H199" s="9">
        <v>6</v>
      </c>
      <c r="I199" s="9" t="s">
        <v>61</v>
      </c>
      <c r="J199" s="26"/>
      <c r="K199" s="26"/>
      <c r="L199" s="26"/>
      <c r="M199" s="9" t="s">
        <v>215</v>
      </c>
      <c r="N199" s="26">
        <v>90</v>
      </c>
      <c r="O199" s="26">
        <v>45</v>
      </c>
      <c r="P199" s="26">
        <v>135</v>
      </c>
      <c r="Q199" s="9" t="s">
        <v>62</v>
      </c>
      <c r="R199" s="52">
        <v>2000000</v>
      </c>
      <c r="S199" s="9" t="s">
        <v>902</v>
      </c>
      <c r="T199" s="9" t="s">
        <v>903</v>
      </c>
      <c r="U199" s="9">
        <v>48201333905</v>
      </c>
      <c r="V199" s="9">
        <v>137</v>
      </c>
      <c r="W199" s="9">
        <v>17</v>
      </c>
      <c r="X199" s="9">
        <v>4</v>
      </c>
      <c r="Y199" s="9">
        <v>8</v>
      </c>
      <c r="Z199" s="9">
        <v>4</v>
      </c>
      <c r="AA199" s="9">
        <v>0</v>
      </c>
    </row>
    <row r="200" spans="1:106" customFormat="1" ht="15" x14ac:dyDescent="0.25">
      <c r="A200" s="9">
        <v>23039</v>
      </c>
      <c r="B200" s="9" t="s">
        <v>498</v>
      </c>
      <c r="C200" s="9" t="s">
        <v>499</v>
      </c>
      <c r="D200" s="9" t="s">
        <v>59</v>
      </c>
      <c r="E200" s="26"/>
      <c r="F200" s="9">
        <v>77339</v>
      </c>
      <c r="G200" s="9" t="s">
        <v>60</v>
      </c>
      <c r="H200" s="9">
        <v>6</v>
      </c>
      <c r="I200" s="9" t="s">
        <v>61</v>
      </c>
      <c r="J200" s="26"/>
      <c r="K200" s="26"/>
      <c r="L200" s="26"/>
      <c r="M200" s="9" t="s">
        <v>215</v>
      </c>
      <c r="N200" s="26">
        <v>90</v>
      </c>
      <c r="O200" s="26">
        <v>10</v>
      </c>
      <c r="P200" s="26">
        <v>100</v>
      </c>
      <c r="Q200" s="9" t="s">
        <v>62</v>
      </c>
      <c r="R200" s="52">
        <v>2000000</v>
      </c>
      <c r="S200" s="9" t="s">
        <v>904</v>
      </c>
      <c r="T200" s="9" t="s">
        <v>905</v>
      </c>
      <c r="U200" s="9">
        <v>48201251100</v>
      </c>
      <c r="V200" s="9">
        <v>137</v>
      </c>
      <c r="W200" s="9">
        <v>17</v>
      </c>
      <c r="X200" s="9">
        <v>4</v>
      </c>
      <c r="Y200" s="9">
        <v>8</v>
      </c>
      <c r="Z200" s="9">
        <v>4</v>
      </c>
      <c r="AA200" s="9">
        <v>0</v>
      </c>
    </row>
    <row r="201" spans="1:106" customFormat="1" ht="15" x14ac:dyDescent="0.25">
      <c r="A201" s="9">
        <v>23047</v>
      </c>
      <c r="B201" s="9" t="s">
        <v>500</v>
      </c>
      <c r="C201" s="9" t="s">
        <v>501</v>
      </c>
      <c r="D201" s="9" t="s">
        <v>59</v>
      </c>
      <c r="E201" s="26"/>
      <c r="F201" s="9">
        <v>77075</v>
      </c>
      <c r="G201" s="9" t="s">
        <v>60</v>
      </c>
      <c r="H201" s="9">
        <v>6</v>
      </c>
      <c r="I201" s="9" t="s">
        <v>61</v>
      </c>
      <c r="J201" s="26"/>
      <c r="K201" s="26"/>
      <c r="L201" s="26"/>
      <c r="M201" s="9" t="s">
        <v>215</v>
      </c>
      <c r="N201" s="26">
        <v>100</v>
      </c>
      <c r="O201" s="26">
        <v>0</v>
      </c>
      <c r="P201" s="26">
        <v>100</v>
      </c>
      <c r="Q201" s="9" t="s">
        <v>67</v>
      </c>
      <c r="R201" s="52">
        <v>2000000</v>
      </c>
      <c r="S201" s="9" t="s">
        <v>906</v>
      </c>
      <c r="T201" s="9" t="s">
        <v>907</v>
      </c>
      <c r="U201" s="9">
        <v>48201333906</v>
      </c>
      <c r="V201" s="9">
        <v>137</v>
      </c>
      <c r="W201" s="9">
        <v>17</v>
      </c>
      <c r="X201" s="9">
        <v>4</v>
      </c>
      <c r="Y201" s="9">
        <v>8</v>
      </c>
      <c r="Z201" s="9">
        <v>4</v>
      </c>
      <c r="AA201" s="9">
        <v>0</v>
      </c>
    </row>
    <row r="202" spans="1:106" customFormat="1" ht="15" x14ac:dyDescent="0.25">
      <c r="A202" s="9">
        <v>23059</v>
      </c>
      <c r="B202" s="9" t="s">
        <v>165</v>
      </c>
      <c r="C202" s="9" t="s">
        <v>166</v>
      </c>
      <c r="D202" s="9" t="s">
        <v>59</v>
      </c>
      <c r="E202" s="26"/>
      <c r="F202" s="9">
        <v>77058</v>
      </c>
      <c r="G202" s="9" t="s">
        <v>60</v>
      </c>
      <c r="H202" s="9">
        <v>6</v>
      </c>
      <c r="I202" s="9" t="s">
        <v>61</v>
      </c>
      <c r="J202" s="26"/>
      <c r="K202" s="26"/>
      <c r="L202" s="26" t="s">
        <v>216</v>
      </c>
      <c r="M202" s="9" t="s">
        <v>215</v>
      </c>
      <c r="N202" s="26">
        <v>90</v>
      </c>
      <c r="O202" s="26">
        <v>10</v>
      </c>
      <c r="P202" s="26">
        <v>100</v>
      </c>
      <c r="Q202" s="9" t="s">
        <v>62</v>
      </c>
      <c r="R202" s="52">
        <v>2000000</v>
      </c>
      <c r="S202" s="9" t="s">
        <v>908</v>
      </c>
      <c r="T202" s="9" t="s">
        <v>909</v>
      </c>
      <c r="U202" s="9">
        <v>48201341302</v>
      </c>
      <c r="V202" s="9">
        <v>137</v>
      </c>
      <c r="W202" s="9">
        <v>17</v>
      </c>
      <c r="X202" s="9">
        <v>4</v>
      </c>
      <c r="Y202" s="9">
        <v>8</v>
      </c>
      <c r="Z202" s="9">
        <v>4</v>
      </c>
      <c r="AA202" s="9">
        <v>0</v>
      </c>
    </row>
    <row r="203" spans="1:106" customFormat="1" ht="15" x14ac:dyDescent="0.25">
      <c r="A203" s="9">
        <v>23063</v>
      </c>
      <c r="B203" s="9" t="s">
        <v>508</v>
      </c>
      <c r="C203" s="9" t="s">
        <v>509</v>
      </c>
      <c r="D203" s="9" t="s">
        <v>59</v>
      </c>
      <c r="E203" s="26"/>
      <c r="F203" s="9">
        <v>77074</v>
      </c>
      <c r="G203" s="9" t="s">
        <v>60</v>
      </c>
      <c r="H203" s="9">
        <v>6</v>
      </c>
      <c r="I203" s="9" t="s">
        <v>61</v>
      </c>
      <c r="J203" s="26"/>
      <c r="K203" s="26"/>
      <c r="L203" s="26"/>
      <c r="M203" s="9" t="s">
        <v>215</v>
      </c>
      <c r="N203" s="26">
        <v>90</v>
      </c>
      <c r="O203" s="26">
        <v>10</v>
      </c>
      <c r="P203" s="26">
        <v>100</v>
      </c>
      <c r="Q203" s="9" t="s">
        <v>62</v>
      </c>
      <c r="R203" s="52">
        <v>2000000</v>
      </c>
      <c r="S203" s="9" t="s">
        <v>910</v>
      </c>
      <c r="T203" s="9" t="s">
        <v>879</v>
      </c>
      <c r="U203" s="9">
        <v>48201422602</v>
      </c>
      <c r="V203" s="9">
        <v>137</v>
      </c>
      <c r="W203" s="9">
        <v>17</v>
      </c>
      <c r="X203" s="9">
        <v>4</v>
      </c>
      <c r="Y203" s="9">
        <v>8</v>
      </c>
      <c r="Z203" s="9">
        <v>4</v>
      </c>
      <c r="AA203" s="9">
        <v>0</v>
      </c>
    </row>
    <row r="204" spans="1:106" customFormat="1" ht="15" x14ac:dyDescent="0.25">
      <c r="A204" s="9">
        <v>23068</v>
      </c>
      <c r="B204" s="9" t="s">
        <v>512</v>
      </c>
      <c r="C204" s="9" t="s">
        <v>513</v>
      </c>
      <c r="D204" s="9" t="s">
        <v>59</v>
      </c>
      <c r="E204" s="26"/>
      <c r="F204" s="9">
        <v>77080</v>
      </c>
      <c r="G204" s="9" t="s">
        <v>60</v>
      </c>
      <c r="H204" s="9">
        <v>6</v>
      </c>
      <c r="I204" s="9" t="s">
        <v>61</v>
      </c>
      <c r="J204" s="26"/>
      <c r="K204" s="26"/>
      <c r="L204" s="26"/>
      <c r="M204" s="9" t="s">
        <v>215</v>
      </c>
      <c r="N204" s="26">
        <v>90</v>
      </c>
      <c r="O204" s="26">
        <v>10</v>
      </c>
      <c r="P204" s="26">
        <v>100</v>
      </c>
      <c r="Q204" s="9" t="s">
        <v>62</v>
      </c>
      <c r="R204" s="52">
        <v>2000000</v>
      </c>
      <c r="S204" s="9" t="s">
        <v>879</v>
      </c>
      <c r="T204" s="9" t="s">
        <v>911</v>
      </c>
      <c r="U204" s="9">
        <v>48201521202</v>
      </c>
      <c r="V204" s="9">
        <v>137</v>
      </c>
      <c r="W204" s="9">
        <v>17</v>
      </c>
      <c r="X204" s="9">
        <v>4</v>
      </c>
      <c r="Y204" s="9">
        <v>8</v>
      </c>
      <c r="Z204" s="9">
        <v>4</v>
      </c>
      <c r="AA204" s="9">
        <v>0</v>
      </c>
    </row>
    <row r="205" spans="1:106" customFormat="1" ht="15" x14ac:dyDescent="0.25">
      <c r="A205" s="9">
        <v>23073</v>
      </c>
      <c r="B205" s="9" t="s">
        <v>514</v>
      </c>
      <c r="C205" s="9" t="s">
        <v>515</v>
      </c>
      <c r="D205" s="9" t="s">
        <v>59</v>
      </c>
      <c r="E205" s="26"/>
      <c r="F205" s="9">
        <v>77017</v>
      </c>
      <c r="G205" s="9" t="s">
        <v>60</v>
      </c>
      <c r="H205" s="9">
        <v>6</v>
      </c>
      <c r="I205" s="9" t="s">
        <v>61</v>
      </c>
      <c r="J205" s="26"/>
      <c r="K205" s="26"/>
      <c r="L205" s="26"/>
      <c r="M205" s="9" t="s">
        <v>215</v>
      </c>
      <c r="N205" s="26">
        <v>82</v>
      </c>
      <c r="O205" s="26">
        <v>38</v>
      </c>
      <c r="P205" s="26">
        <v>120</v>
      </c>
      <c r="Q205" s="9" t="s">
        <v>67</v>
      </c>
      <c r="R205" s="52">
        <v>1500000</v>
      </c>
      <c r="S205" s="9" t="s">
        <v>874</v>
      </c>
      <c r="T205" s="9" t="s">
        <v>875</v>
      </c>
      <c r="U205" s="9">
        <v>48201321800</v>
      </c>
      <c r="V205" s="9">
        <v>137</v>
      </c>
      <c r="W205" s="9">
        <v>17</v>
      </c>
      <c r="X205" s="9">
        <v>4</v>
      </c>
      <c r="Y205" s="9">
        <v>8</v>
      </c>
      <c r="Z205" s="9">
        <v>4</v>
      </c>
      <c r="AA205" s="9">
        <v>0</v>
      </c>
    </row>
    <row r="206" spans="1:106" customFormat="1" ht="15" x14ac:dyDescent="0.25">
      <c r="A206" s="9">
        <v>23074</v>
      </c>
      <c r="B206" s="9" t="s">
        <v>516</v>
      </c>
      <c r="C206" s="9" t="s">
        <v>517</v>
      </c>
      <c r="D206" s="9" t="s">
        <v>169</v>
      </c>
      <c r="E206" s="26"/>
      <c r="F206" s="9">
        <v>77584</v>
      </c>
      <c r="G206" s="9" t="s">
        <v>109</v>
      </c>
      <c r="H206" s="9">
        <v>6</v>
      </c>
      <c r="I206" s="9" t="s">
        <v>61</v>
      </c>
      <c r="J206" s="26"/>
      <c r="K206" s="26"/>
      <c r="L206" s="26"/>
      <c r="M206" s="9" t="s">
        <v>215</v>
      </c>
      <c r="N206" s="26">
        <v>82</v>
      </c>
      <c r="O206" s="26">
        <v>38</v>
      </c>
      <c r="P206" s="26">
        <v>120</v>
      </c>
      <c r="Q206" s="9" t="s">
        <v>62</v>
      </c>
      <c r="R206" s="52">
        <v>1500000</v>
      </c>
      <c r="S206" s="9" t="s">
        <v>874</v>
      </c>
      <c r="T206" s="9" t="s">
        <v>875</v>
      </c>
      <c r="U206" s="9">
        <v>48039660603</v>
      </c>
      <c r="V206" s="9">
        <v>137</v>
      </c>
      <c r="W206" s="9">
        <v>17</v>
      </c>
      <c r="X206" s="9">
        <v>4</v>
      </c>
      <c r="Y206" s="9">
        <v>8</v>
      </c>
      <c r="Z206" s="9">
        <v>4</v>
      </c>
      <c r="AA206" s="9">
        <v>0</v>
      </c>
    </row>
    <row r="207" spans="1:106" customFormat="1" ht="15" x14ac:dyDescent="0.25">
      <c r="A207" s="9">
        <v>23085</v>
      </c>
      <c r="B207" s="9" t="s">
        <v>518</v>
      </c>
      <c r="C207" s="9" t="s">
        <v>519</v>
      </c>
      <c r="D207" s="9" t="s">
        <v>59</v>
      </c>
      <c r="E207" s="26"/>
      <c r="F207" s="9">
        <v>77075</v>
      </c>
      <c r="G207" s="9" t="s">
        <v>60</v>
      </c>
      <c r="H207" s="9">
        <v>6</v>
      </c>
      <c r="I207" s="9" t="s">
        <v>61</v>
      </c>
      <c r="J207" s="26"/>
      <c r="K207" s="26"/>
      <c r="L207" s="26"/>
      <c r="M207" s="9" t="s">
        <v>215</v>
      </c>
      <c r="N207" s="26">
        <v>117</v>
      </c>
      <c r="O207" s="26">
        <v>13</v>
      </c>
      <c r="P207" s="26">
        <v>130</v>
      </c>
      <c r="Q207" s="9" t="s">
        <v>67</v>
      </c>
      <c r="R207" s="52">
        <v>2000000</v>
      </c>
      <c r="S207" s="9" t="s">
        <v>912</v>
      </c>
      <c r="T207" s="9" t="s">
        <v>913</v>
      </c>
      <c r="U207" s="9">
        <v>48201333904</v>
      </c>
      <c r="V207" s="9">
        <v>137</v>
      </c>
      <c r="W207" s="9">
        <v>17</v>
      </c>
      <c r="X207" s="9">
        <v>4</v>
      </c>
      <c r="Y207" s="9">
        <v>8</v>
      </c>
      <c r="Z207" s="9">
        <v>4</v>
      </c>
      <c r="AA207" s="9">
        <v>0</v>
      </c>
    </row>
    <row r="208" spans="1:106" customFormat="1" ht="15" x14ac:dyDescent="0.25">
      <c r="A208" s="9">
        <v>23086</v>
      </c>
      <c r="B208" s="9" t="s">
        <v>520</v>
      </c>
      <c r="C208" s="9" t="s">
        <v>521</v>
      </c>
      <c r="D208" s="9" t="s">
        <v>59</v>
      </c>
      <c r="E208" s="26"/>
      <c r="F208" s="9">
        <v>77075</v>
      </c>
      <c r="G208" s="9" t="s">
        <v>60</v>
      </c>
      <c r="H208" s="9">
        <v>6</v>
      </c>
      <c r="I208" s="9" t="s">
        <v>61</v>
      </c>
      <c r="J208" s="26"/>
      <c r="K208" s="26"/>
      <c r="L208" s="26"/>
      <c r="M208" s="9" t="s">
        <v>215</v>
      </c>
      <c r="N208" s="26">
        <v>108</v>
      </c>
      <c r="O208" s="26">
        <v>12</v>
      </c>
      <c r="P208" s="26">
        <v>120</v>
      </c>
      <c r="Q208" s="9" t="s">
        <v>62</v>
      </c>
      <c r="R208" s="52">
        <v>2000000</v>
      </c>
      <c r="S208" s="9" t="s">
        <v>912</v>
      </c>
      <c r="T208" s="9" t="s">
        <v>913</v>
      </c>
      <c r="U208" s="9">
        <v>48201333302</v>
      </c>
      <c r="V208" s="9">
        <v>137</v>
      </c>
      <c r="W208" s="9">
        <v>17</v>
      </c>
      <c r="X208" s="9">
        <v>4</v>
      </c>
      <c r="Y208" s="9">
        <v>8</v>
      </c>
      <c r="Z208" s="9">
        <v>4</v>
      </c>
      <c r="AA208" s="9">
        <v>0</v>
      </c>
    </row>
    <row r="209" spans="1:27" customFormat="1" ht="15" x14ac:dyDescent="0.25">
      <c r="A209" s="9">
        <v>23124</v>
      </c>
      <c r="B209" s="9" t="s">
        <v>528</v>
      </c>
      <c r="C209" s="9" t="s">
        <v>529</v>
      </c>
      <c r="D209" s="9" t="s">
        <v>59</v>
      </c>
      <c r="E209" s="26"/>
      <c r="F209" s="9">
        <v>77031</v>
      </c>
      <c r="G209" s="9" t="s">
        <v>60</v>
      </c>
      <c r="H209" s="9">
        <v>6</v>
      </c>
      <c r="I209" s="9" t="s">
        <v>61</v>
      </c>
      <c r="J209" s="26"/>
      <c r="K209" s="26"/>
      <c r="L209" s="26"/>
      <c r="M209" s="9" t="s">
        <v>215</v>
      </c>
      <c r="N209" s="26">
        <v>80</v>
      </c>
      <c r="O209" s="26">
        <v>0</v>
      </c>
      <c r="P209" s="26">
        <v>80</v>
      </c>
      <c r="Q209" s="9" t="s">
        <v>62</v>
      </c>
      <c r="R209" s="52">
        <v>2000000</v>
      </c>
      <c r="S209" s="9" t="s">
        <v>865</v>
      </c>
      <c r="T209" s="9" t="s">
        <v>866</v>
      </c>
      <c r="U209" s="9">
        <v>48201423500</v>
      </c>
      <c r="V209" s="9">
        <v>137</v>
      </c>
      <c r="W209" s="9">
        <v>17</v>
      </c>
      <c r="X209" s="9">
        <v>4</v>
      </c>
      <c r="Y209" s="9">
        <v>8</v>
      </c>
      <c r="Z209" s="9">
        <v>4</v>
      </c>
      <c r="AA209" s="9">
        <v>0</v>
      </c>
    </row>
    <row r="210" spans="1:27" customFormat="1" ht="15" x14ac:dyDescent="0.25">
      <c r="A210" s="9">
        <v>23125</v>
      </c>
      <c r="B210" s="9" t="s">
        <v>530</v>
      </c>
      <c r="C210" s="9" t="s">
        <v>531</v>
      </c>
      <c r="D210" s="9" t="s">
        <v>59</v>
      </c>
      <c r="E210" s="26"/>
      <c r="F210" s="9">
        <v>77092</v>
      </c>
      <c r="G210" s="9" t="s">
        <v>60</v>
      </c>
      <c r="H210" s="9">
        <v>6</v>
      </c>
      <c r="I210" s="9" t="s">
        <v>61</v>
      </c>
      <c r="J210" s="26"/>
      <c r="K210" s="26"/>
      <c r="L210" s="26"/>
      <c r="M210" s="9" t="s">
        <v>215</v>
      </c>
      <c r="N210" s="26">
        <v>80</v>
      </c>
      <c r="O210" s="26">
        <v>0</v>
      </c>
      <c r="P210" s="26">
        <v>80</v>
      </c>
      <c r="Q210" s="9" t="s">
        <v>67</v>
      </c>
      <c r="R210" s="52">
        <v>2000000</v>
      </c>
      <c r="S210" s="9" t="s">
        <v>865</v>
      </c>
      <c r="T210" s="9" t="s">
        <v>866</v>
      </c>
      <c r="U210" s="9">
        <v>48201531500</v>
      </c>
      <c r="V210" s="9">
        <v>137</v>
      </c>
      <c r="W210" s="9">
        <v>17</v>
      </c>
      <c r="X210" s="9">
        <v>4</v>
      </c>
      <c r="Y210" s="9">
        <v>8</v>
      </c>
      <c r="Z210" s="9">
        <v>4</v>
      </c>
      <c r="AA210" s="9">
        <v>0</v>
      </c>
    </row>
    <row r="211" spans="1:27" customFormat="1" ht="15" x14ac:dyDescent="0.25">
      <c r="A211" s="9">
        <v>23149</v>
      </c>
      <c r="B211" s="9" t="s">
        <v>536</v>
      </c>
      <c r="C211" s="9" t="s">
        <v>537</v>
      </c>
      <c r="D211" s="9" t="s">
        <v>59</v>
      </c>
      <c r="E211" s="26"/>
      <c r="F211" s="9">
        <v>77043</v>
      </c>
      <c r="G211" s="9" t="s">
        <v>60</v>
      </c>
      <c r="H211" s="9">
        <v>6</v>
      </c>
      <c r="I211" s="9" t="s">
        <v>61</v>
      </c>
      <c r="J211" s="26"/>
      <c r="K211" s="26"/>
      <c r="L211" s="26" t="s">
        <v>216</v>
      </c>
      <c r="M211" s="9" t="s">
        <v>215</v>
      </c>
      <c r="N211" s="26">
        <v>140</v>
      </c>
      <c r="O211" s="26">
        <v>25</v>
      </c>
      <c r="P211" s="26">
        <v>165</v>
      </c>
      <c r="Q211" s="9" t="s">
        <v>67</v>
      </c>
      <c r="R211" s="52">
        <v>2000000</v>
      </c>
      <c r="S211" s="9" t="s">
        <v>914</v>
      </c>
      <c r="T211" s="9" t="s">
        <v>82</v>
      </c>
      <c r="U211" s="9">
        <v>48201543201</v>
      </c>
      <c r="V211" s="9">
        <v>137</v>
      </c>
      <c r="W211" s="9">
        <v>17</v>
      </c>
      <c r="X211" s="9">
        <v>4</v>
      </c>
      <c r="Y211" s="9">
        <v>8</v>
      </c>
      <c r="Z211" s="9">
        <v>4</v>
      </c>
      <c r="AA211" s="9">
        <v>0</v>
      </c>
    </row>
    <row r="212" spans="1:27" customFormat="1" ht="15" x14ac:dyDescent="0.25">
      <c r="A212" s="9">
        <v>23173</v>
      </c>
      <c r="B212" s="9" t="s">
        <v>542</v>
      </c>
      <c r="C212" s="9" t="s">
        <v>543</v>
      </c>
      <c r="D212" s="9" t="s">
        <v>169</v>
      </c>
      <c r="E212" s="26"/>
      <c r="F212" s="9">
        <v>77584</v>
      </c>
      <c r="G212" s="9" t="s">
        <v>109</v>
      </c>
      <c r="H212" s="9">
        <v>6</v>
      </c>
      <c r="I212" s="9" t="s">
        <v>61</v>
      </c>
      <c r="J212" s="26"/>
      <c r="K212" s="26"/>
      <c r="L212" s="26"/>
      <c r="M212" s="9" t="s">
        <v>215</v>
      </c>
      <c r="N212" s="26">
        <v>100</v>
      </c>
      <c r="O212" s="26">
        <v>20</v>
      </c>
      <c r="P212" s="26">
        <v>120</v>
      </c>
      <c r="Q212" s="9" t="s">
        <v>62</v>
      </c>
      <c r="R212" s="52">
        <v>2000000</v>
      </c>
      <c r="S212" s="9" t="s">
        <v>915</v>
      </c>
      <c r="T212" s="9" t="s">
        <v>82</v>
      </c>
      <c r="U212" s="9">
        <v>48039660607</v>
      </c>
      <c r="V212" s="9">
        <v>137</v>
      </c>
      <c r="W212" s="9">
        <v>17</v>
      </c>
      <c r="X212" s="9">
        <v>4</v>
      </c>
      <c r="Y212" s="9">
        <v>8</v>
      </c>
      <c r="Z212" s="9">
        <v>4</v>
      </c>
      <c r="AA212" s="9">
        <v>0</v>
      </c>
    </row>
    <row r="213" spans="1:27" customFormat="1" ht="15" x14ac:dyDescent="0.25">
      <c r="A213" s="9">
        <v>23186</v>
      </c>
      <c r="B213" s="9" t="s">
        <v>170</v>
      </c>
      <c r="C213" s="9" t="s">
        <v>548</v>
      </c>
      <c r="D213" s="9" t="s">
        <v>171</v>
      </c>
      <c r="E213" s="26"/>
      <c r="F213" s="9">
        <v>77339</v>
      </c>
      <c r="G213" s="9" t="s">
        <v>77</v>
      </c>
      <c r="H213" s="9">
        <v>6</v>
      </c>
      <c r="I213" s="9" t="s">
        <v>61</v>
      </c>
      <c r="J213" s="26"/>
      <c r="K213" s="26"/>
      <c r="L213" s="26"/>
      <c r="M213" s="9" t="s">
        <v>215</v>
      </c>
      <c r="N213" s="26">
        <v>106</v>
      </c>
      <c r="O213" s="26">
        <v>12</v>
      </c>
      <c r="P213" s="26">
        <v>118</v>
      </c>
      <c r="Q213" s="9" t="s">
        <v>62</v>
      </c>
      <c r="R213" s="52">
        <v>2000000</v>
      </c>
      <c r="S213" s="9" t="s">
        <v>916</v>
      </c>
      <c r="T213" s="9" t="s">
        <v>917</v>
      </c>
      <c r="U213" s="9">
        <v>48339692303</v>
      </c>
      <c r="V213" s="9">
        <v>137</v>
      </c>
      <c r="W213" s="9">
        <v>17</v>
      </c>
      <c r="X213" s="9">
        <v>4</v>
      </c>
      <c r="Y213" s="9">
        <v>8</v>
      </c>
      <c r="Z213" s="9">
        <v>4</v>
      </c>
      <c r="AA213" s="9">
        <v>0</v>
      </c>
    </row>
    <row r="214" spans="1:27" customFormat="1" ht="15" x14ac:dyDescent="0.25">
      <c r="A214" s="9">
        <v>23205</v>
      </c>
      <c r="B214" s="9" t="s">
        <v>549</v>
      </c>
      <c r="C214" s="9" t="s">
        <v>550</v>
      </c>
      <c r="D214" s="9" t="s">
        <v>59</v>
      </c>
      <c r="E214" s="26"/>
      <c r="F214" s="9">
        <v>77027</v>
      </c>
      <c r="G214" s="9" t="s">
        <v>60</v>
      </c>
      <c r="H214" s="9">
        <v>6</v>
      </c>
      <c r="I214" s="9" t="s">
        <v>61</v>
      </c>
      <c r="J214" s="26"/>
      <c r="K214" s="26"/>
      <c r="L214" s="26"/>
      <c r="M214" s="9" t="s">
        <v>215</v>
      </c>
      <c r="N214" s="26">
        <v>102</v>
      </c>
      <c r="O214" s="26">
        <v>18</v>
      </c>
      <c r="P214" s="26">
        <v>120</v>
      </c>
      <c r="Q214" s="9" t="s">
        <v>67</v>
      </c>
      <c r="R214" s="52">
        <v>1200</v>
      </c>
      <c r="S214" s="9" t="s">
        <v>918</v>
      </c>
      <c r="T214" s="9" t="s">
        <v>919</v>
      </c>
      <c r="U214" s="9">
        <v>48201411505</v>
      </c>
      <c r="V214" s="9">
        <v>137</v>
      </c>
      <c r="W214" s="9">
        <v>17</v>
      </c>
      <c r="X214" s="9">
        <v>4</v>
      </c>
      <c r="Y214" s="9">
        <v>8</v>
      </c>
      <c r="Z214" s="9">
        <v>4</v>
      </c>
      <c r="AA214" s="9">
        <v>0</v>
      </c>
    </row>
    <row r="215" spans="1:27" customFormat="1" ht="15" x14ac:dyDescent="0.25">
      <c r="A215" s="9">
        <v>23209</v>
      </c>
      <c r="B215" s="9" t="s">
        <v>553</v>
      </c>
      <c r="C215" s="9" t="s">
        <v>554</v>
      </c>
      <c r="D215" s="9" t="s">
        <v>59</v>
      </c>
      <c r="E215" s="26"/>
      <c r="F215" s="9">
        <v>77018</v>
      </c>
      <c r="G215" s="9" t="s">
        <v>60</v>
      </c>
      <c r="H215" s="9">
        <v>6</v>
      </c>
      <c r="I215" s="9" t="s">
        <v>61</v>
      </c>
      <c r="J215" s="26"/>
      <c r="K215" s="26"/>
      <c r="L215" s="26"/>
      <c r="M215" s="9" t="s">
        <v>215</v>
      </c>
      <c r="N215" s="26">
        <v>90</v>
      </c>
      <c r="O215" s="26">
        <v>0</v>
      </c>
      <c r="P215" s="26">
        <v>90</v>
      </c>
      <c r="Q215" s="9" t="s">
        <v>67</v>
      </c>
      <c r="R215" s="52">
        <v>2000000</v>
      </c>
      <c r="S215" s="9" t="s">
        <v>916</v>
      </c>
      <c r="T215" s="9" t="s">
        <v>917</v>
      </c>
      <c r="U215" s="9">
        <v>48201530900</v>
      </c>
      <c r="V215" s="9">
        <v>137</v>
      </c>
      <c r="W215" s="9">
        <v>17</v>
      </c>
      <c r="X215" s="9">
        <v>4</v>
      </c>
      <c r="Y215" s="9">
        <v>8</v>
      </c>
      <c r="Z215" s="9">
        <v>4</v>
      </c>
      <c r="AA215" s="9">
        <v>0</v>
      </c>
    </row>
    <row r="216" spans="1:27" customFormat="1" ht="15" x14ac:dyDescent="0.25">
      <c r="A216" s="9">
        <v>23211</v>
      </c>
      <c r="B216" s="9" t="s">
        <v>555</v>
      </c>
      <c r="C216" s="9" t="s">
        <v>556</v>
      </c>
      <c r="D216" s="9" t="s">
        <v>59</v>
      </c>
      <c r="E216" s="26"/>
      <c r="F216" s="9">
        <v>77017</v>
      </c>
      <c r="G216" s="9" t="s">
        <v>60</v>
      </c>
      <c r="H216" s="9">
        <v>6</v>
      </c>
      <c r="I216" s="9" t="s">
        <v>61</v>
      </c>
      <c r="J216" s="26"/>
      <c r="K216" s="26"/>
      <c r="L216" s="26"/>
      <c r="M216" s="9" t="s">
        <v>215</v>
      </c>
      <c r="N216" s="26">
        <v>90</v>
      </c>
      <c r="O216" s="26">
        <v>0</v>
      </c>
      <c r="P216" s="26">
        <v>90</v>
      </c>
      <c r="Q216" s="9" t="s">
        <v>67</v>
      </c>
      <c r="R216" s="52">
        <v>2000000</v>
      </c>
      <c r="S216" s="9" t="s">
        <v>916</v>
      </c>
      <c r="T216" s="9" t="s">
        <v>917</v>
      </c>
      <c r="U216" s="9">
        <v>48201321700</v>
      </c>
      <c r="V216" s="9">
        <v>137</v>
      </c>
      <c r="W216" s="9">
        <v>17</v>
      </c>
      <c r="X216" s="9">
        <v>4</v>
      </c>
      <c r="Y216" s="9">
        <v>8</v>
      </c>
      <c r="Z216" s="9">
        <v>4</v>
      </c>
      <c r="AA216" s="9">
        <v>0</v>
      </c>
    </row>
    <row r="217" spans="1:27" customFormat="1" ht="15" x14ac:dyDescent="0.25">
      <c r="A217" s="9">
        <v>23224</v>
      </c>
      <c r="B217" s="9" t="s">
        <v>557</v>
      </c>
      <c r="C217" s="9" t="s">
        <v>558</v>
      </c>
      <c r="D217" s="9" t="s">
        <v>59</v>
      </c>
      <c r="E217" s="26"/>
      <c r="F217" s="9">
        <v>77058</v>
      </c>
      <c r="G217" s="9" t="s">
        <v>60</v>
      </c>
      <c r="H217" s="9">
        <v>6</v>
      </c>
      <c r="I217" s="9" t="s">
        <v>61</v>
      </c>
      <c r="J217" s="26"/>
      <c r="K217" s="26"/>
      <c r="L217" s="26"/>
      <c r="M217" s="9" t="s">
        <v>215</v>
      </c>
      <c r="N217" s="26">
        <v>100</v>
      </c>
      <c r="O217" s="26">
        <v>20</v>
      </c>
      <c r="P217" s="26">
        <v>120</v>
      </c>
      <c r="Q217" s="9" t="s">
        <v>67</v>
      </c>
      <c r="R217" s="52">
        <v>2000000</v>
      </c>
      <c r="S217" s="9" t="s">
        <v>915</v>
      </c>
      <c r="T217" s="9" t="s">
        <v>82</v>
      </c>
      <c r="U217" s="9">
        <v>48201341102</v>
      </c>
      <c r="V217" s="9">
        <v>137</v>
      </c>
      <c r="W217" s="9">
        <v>17</v>
      </c>
      <c r="X217" s="9">
        <v>4</v>
      </c>
      <c r="Y217" s="9">
        <v>8</v>
      </c>
      <c r="Z217" s="9">
        <v>4</v>
      </c>
      <c r="AA217" s="9">
        <v>0</v>
      </c>
    </row>
    <row r="218" spans="1:27" customFormat="1" ht="15" x14ac:dyDescent="0.25">
      <c r="A218" s="9">
        <v>23012</v>
      </c>
      <c r="B218" s="9" t="s">
        <v>494</v>
      </c>
      <c r="C218" s="9" t="s">
        <v>495</v>
      </c>
      <c r="D218" s="9" t="s">
        <v>59</v>
      </c>
      <c r="E218" s="26" t="s">
        <v>216</v>
      </c>
      <c r="F218" s="9">
        <v>77070</v>
      </c>
      <c r="G218" s="9" t="s">
        <v>60</v>
      </c>
      <c r="H218" s="9">
        <v>6</v>
      </c>
      <c r="I218" s="9" t="s">
        <v>61</v>
      </c>
      <c r="J218" s="26"/>
      <c r="K218" s="26"/>
      <c r="L218" s="26"/>
      <c r="M218" s="9" t="s">
        <v>215</v>
      </c>
      <c r="N218" s="26">
        <v>84</v>
      </c>
      <c r="O218" s="26">
        <v>46</v>
      </c>
      <c r="P218" s="26">
        <v>130</v>
      </c>
      <c r="Q218" s="9" t="s">
        <v>67</v>
      </c>
      <c r="R218" s="52">
        <v>2000000</v>
      </c>
      <c r="S218" s="9" t="s">
        <v>902</v>
      </c>
      <c r="T218" s="9" t="s">
        <v>903</v>
      </c>
      <c r="U218" s="9">
        <v>48201552702</v>
      </c>
      <c r="V218" s="9">
        <v>136</v>
      </c>
      <c r="W218" s="9">
        <v>17</v>
      </c>
      <c r="X218" s="9">
        <v>4</v>
      </c>
      <c r="Y218" s="9">
        <v>8</v>
      </c>
      <c r="Z218" s="9">
        <v>4</v>
      </c>
      <c r="AA218" s="9">
        <v>0</v>
      </c>
    </row>
    <row r="219" spans="1:27" customFormat="1" ht="15" x14ac:dyDescent="0.25">
      <c r="A219" s="9">
        <v>23048</v>
      </c>
      <c r="B219" s="9" t="s">
        <v>502</v>
      </c>
      <c r="C219" s="9" t="s">
        <v>503</v>
      </c>
      <c r="D219" s="9" t="s">
        <v>59</v>
      </c>
      <c r="E219" s="26" t="s">
        <v>216</v>
      </c>
      <c r="F219" s="9">
        <v>77095</v>
      </c>
      <c r="G219" s="9" t="s">
        <v>60</v>
      </c>
      <c r="H219" s="9">
        <v>6</v>
      </c>
      <c r="I219" s="9" t="s">
        <v>61</v>
      </c>
      <c r="J219" s="26"/>
      <c r="K219" s="26"/>
      <c r="L219" s="26"/>
      <c r="M219" s="9" t="s">
        <v>215</v>
      </c>
      <c r="N219" s="26">
        <v>100</v>
      </c>
      <c r="O219" s="26">
        <v>0</v>
      </c>
      <c r="P219" s="26">
        <v>100</v>
      </c>
      <c r="Q219" s="9" t="s">
        <v>67</v>
      </c>
      <c r="R219" s="52">
        <v>2000000</v>
      </c>
      <c r="S219" s="9" t="s">
        <v>906</v>
      </c>
      <c r="T219" s="9" t="s">
        <v>907</v>
      </c>
      <c r="U219" s="9">
        <v>48201540903</v>
      </c>
      <c r="V219" s="9">
        <v>136</v>
      </c>
      <c r="W219" s="9">
        <v>17</v>
      </c>
      <c r="X219" s="9">
        <v>4</v>
      </c>
      <c r="Y219" s="9">
        <v>8</v>
      </c>
      <c r="Z219" s="9">
        <v>4</v>
      </c>
      <c r="AA219" s="9">
        <v>0</v>
      </c>
    </row>
    <row r="220" spans="1:27" customFormat="1" ht="15" x14ac:dyDescent="0.25">
      <c r="A220" s="9">
        <v>23049</v>
      </c>
      <c r="B220" s="9" t="s">
        <v>504</v>
      </c>
      <c r="C220" s="9" t="s">
        <v>505</v>
      </c>
      <c r="D220" s="9" t="s">
        <v>59</v>
      </c>
      <c r="E220" s="26" t="s">
        <v>216</v>
      </c>
      <c r="F220" s="9">
        <v>77090</v>
      </c>
      <c r="G220" s="9" t="s">
        <v>60</v>
      </c>
      <c r="H220" s="9">
        <v>6</v>
      </c>
      <c r="I220" s="9" t="s">
        <v>61</v>
      </c>
      <c r="J220" s="26"/>
      <c r="K220" s="26"/>
      <c r="L220" s="26"/>
      <c r="M220" s="9" t="s">
        <v>215</v>
      </c>
      <c r="N220" s="26">
        <v>100</v>
      </c>
      <c r="O220" s="26">
        <v>0</v>
      </c>
      <c r="P220" s="26">
        <v>100</v>
      </c>
      <c r="Q220" s="9" t="s">
        <v>67</v>
      </c>
      <c r="R220" s="52">
        <v>2000000</v>
      </c>
      <c r="S220" s="9" t="s">
        <v>906</v>
      </c>
      <c r="T220" s="9" t="s">
        <v>907</v>
      </c>
      <c r="U220" s="9">
        <v>48201553102</v>
      </c>
      <c r="V220" s="9">
        <v>136</v>
      </c>
      <c r="W220" s="9">
        <v>17</v>
      </c>
      <c r="X220" s="9">
        <v>4</v>
      </c>
      <c r="Y220" s="9">
        <v>8</v>
      </c>
      <c r="Z220" s="9">
        <v>4</v>
      </c>
      <c r="AA220" s="9">
        <v>0</v>
      </c>
    </row>
    <row r="221" spans="1:27" customFormat="1" ht="15" x14ac:dyDescent="0.25">
      <c r="A221" s="9">
        <v>23067</v>
      </c>
      <c r="B221" s="9" t="s">
        <v>510</v>
      </c>
      <c r="C221" s="9" t="s">
        <v>511</v>
      </c>
      <c r="D221" s="9" t="s">
        <v>83</v>
      </c>
      <c r="E221" s="26"/>
      <c r="F221" s="9">
        <v>77375</v>
      </c>
      <c r="G221" s="9" t="s">
        <v>60</v>
      </c>
      <c r="H221" s="9">
        <v>6</v>
      </c>
      <c r="I221" s="9" t="s">
        <v>61</v>
      </c>
      <c r="J221" s="26"/>
      <c r="K221" s="26"/>
      <c r="L221" s="26"/>
      <c r="M221" s="9" t="s">
        <v>215</v>
      </c>
      <c r="N221" s="26">
        <v>72</v>
      </c>
      <c r="O221" s="26">
        <v>8</v>
      </c>
      <c r="P221" s="26">
        <v>80</v>
      </c>
      <c r="Q221" s="9" t="s">
        <v>62</v>
      </c>
      <c r="R221" s="52">
        <v>2000000</v>
      </c>
      <c r="S221" s="9" t="s">
        <v>910</v>
      </c>
      <c r="T221" s="9" t="s">
        <v>879</v>
      </c>
      <c r="U221" s="9">
        <v>48201555403</v>
      </c>
      <c r="V221" s="9">
        <v>136</v>
      </c>
      <c r="W221" s="9">
        <v>17</v>
      </c>
      <c r="X221" s="9">
        <v>4</v>
      </c>
      <c r="Y221" s="9">
        <v>8</v>
      </c>
      <c r="Z221" s="9">
        <v>4</v>
      </c>
      <c r="AA221" s="9">
        <v>0</v>
      </c>
    </row>
    <row r="222" spans="1:27" customFormat="1" ht="15" x14ac:dyDescent="0.25">
      <c r="A222" s="9">
        <v>23109</v>
      </c>
      <c r="B222" s="9" t="s">
        <v>524</v>
      </c>
      <c r="C222" s="9" t="s">
        <v>525</v>
      </c>
      <c r="D222" s="9" t="s">
        <v>59</v>
      </c>
      <c r="E222" s="26"/>
      <c r="F222" s="9">
        <v>77075</v>
      </c>
      <c r="G222" s="9" t="s">
        <v>60</v>
      </c>
      <c r="H222" s="9">
        <v>6</v>
      </c>
      <c r="I222" s="9" t="s">
        <v>61</v>
      </c>
      <c r="J222" s="26"/>
      <c r="K222" s="26"/>
      <c r="L222" s="26"/>
      <c r="M222" s="9" t="s">
        <v>215</v>
      </c>
      <c r="N222" s="26">
        <v>120</v>
      </c>
      <c r="O222" s="26">
        <v>0</v>
      </c>
      <c r="P222" s="26">
        <v>120</v>
      </c>
      <c r="Q222" s="9" t="s">
        <v>62</v>
      </c>
      <c r="R222" s="52">
        <v>2000000</v>
      </c>
      <c r="S222" s="9" t="s">
        <v>723</v>
      </c>
      <c r="T222" s="9" t="s">
        <v>901</v>
      </c>
      <c r="U222" s="9">
        <v>48201333802</v>
      </c>
      <c r="V222" s="9">
        <v>136</v>
      </c>
      <c r="W222" s="9">
        <v>17</v>
      </c>
      <c r="X222" s="9">
        <v>4</v>
      </c>
      <c r="Y222" s="9">
        <v>8</v>
      </c>
      <c r="Z222" s="9">
        <v>4</v>
      </c>
      <c r="AA222" s="9">
        <v>0</v>
      </c>
    </row>
    <row r="223" spans="1:27" customFormat="1" ht="15" x14ac:dyDescent="0.25">
      <c r="A223" s="9">
        <v>23121</v>
      </c>
      <c r="B223" s="9" t="s">
        <v>167</v>
      </c>
      <c r="C223" s="9" t="s">
        <v>168</v>
      </c>
      <c r="D223" s="9" t="s">
        <v>59</v>
      </c>
      <c r="E223" s="26"/>
      <c r="F223" s="9">
        <v>77009</v>
      </c>
      <c r="G223" s="9" t="s">
        <v>60</v>
      </c>
      <c r="H223" s="9">
        <v>6</v>
      </c>
      <c r="I223" s="9" t="s">
        <v>61</v>
      </c>
      <c r="J223" s="26"/>
      <c r="K223" s="26"/>
      <c r="L223" s="26" t="s">
        <v>216</v>
      </c>
      <c r="M223" s="9" t="s">
        <v>215</v>
      </c>
      <c r="N223" s="26">
        <v>99</v>
      </c>
      <c r="O223" s="26">
        <v>96</v>
      </c>
      <c r="P223" s="26">
        <v>195</v>
      </c>
      <c r="Q223" s="9" t="s">
        <v>67</v>
      </c>
      <c r="R223" s="52">
        <v>2000000</v>
      </c>
      <c r="S223" s="9" t="s">
        <v>920</v>
      </c>
      <c r="T223" s="9" t="s">
        <v>921</v>
      </c>
      <c r="U223" s="9">
        <v>48201511600</v>
      </c>
      <c r="V223" s="9">
        <v>136</v>
      </c>
      <c r="W223" s="9">
        <v>17</v>
      </c>
      <c r="X223" s="9">
        <v>9</v>
      </c>
      <c r="Y223" s="9">
        <v>8</v>
      </c>
      <c r="Z223" s="9">
        <v>4</v>
      </c>
      <c r="AA223" s="9">
        <v>0</v>
      </c>
    </row>
    <row r="224" spans="1:27" customFormat="1" ht="15" x14ac:dyDescent="0.25">
      <c r="A224" s="9">
        <v>23143</v>
      </c>
      <c r="B224" s="9" t="s">
        <v>532</v>
      </c>
      <c r="C224" s="9" t="s">
        <v>533</v>
      </c>
      <c r="D224" s="9" t="s">
        <v>59</v>
      </c>
      <c r="E224" s="26"/>
      <c r="F224" s="9">
        <v>77075</v>
      </c>
      <c r="G224" s="9" t="s">
        <v>60</v>
      </c>
      <c r="H224" s="9">
        <v>6</v>
      </c>
      <c r="I224" s="9" t="s">
        <v>61</v>
      </c>
      <c r="J224" s="26"/>
      <c r="K224" s="26"/>
      <c r="L224" s="26"/>
      <c r="M224" s="9" t="s">
        <v>215</v>
      </c>
      <c r="N224" s="26">
        <v>79</v>
      </c>
      <c r="O224" s="26">
        <v>1</v>
      </c>
      <c r="P224" s="26">
        <v>80</v>
      </c>
      <c r="Q224" s="9" t="s">
        <v>67</v>
      </c>
      <c r="R224" s="52">
        <v>2000000</v>
      </c>
      <c r="S224" s="9" t="s">
        <v>885</v>
      </c>
      <c r="T224" s="9" t="s">
        <v>886</v>
      </c>
      <c r="U224" s="9">
        <v>48201333903</v>
      </c>
      <c r="V224" s="9">
        <v>136</v>
      </c>
      <c r="W224" s="9">
        <v>17</v>
      </c>
      <c r="X224" s="9">
        <v>4</v>
      </c>
      <c r="Y224" s="9">
        <v>8</v>
      </c>
      <c r="Z224" s="9">
        <v>4</v>
      </c>
      <c r="AA224" s="9">
        <v>0</v>
      </c>
    </row>
    <row r="225" spans="1:27" customFormat="1" ht="15" x14ac:dyDescent="0.25">
      <c r="A225" s="9">
        <v>23144</v>
      </c>
      <c r="B225" s="9" t="s">
        <v>534</v>
      </c>
      <c r="C225" s="9" t="s">
        <v>535</v>
      </c>
      <c r="D225" s="9" t="s">
        <v>59</v>
      </c>
      <c r="E225" s="26" t="s">
        <v>216</v>
      </c>
      <c r="F225" s="9">
        <v>77086</v>
      </c>
      <c r="G225" s="9" t="s">
        <v>60</v>
      </c>
      <c r="H225" s="9">
        <v>6</v>
      </c>
      <c r="I225" s="9" t="s">
        <v>61</v>
      </c>
      <c r="J225" s="26"/>
      <c r="K225" s="26"/>
      <c r="L225" s="26"/>
      <c r="M225" s="9" t="s">
        <v>215</v>
      </c>
      <c r="N225" s="26">
        <v>79</v>
      </c>
      <c r="O225" s="26">
        <v>1</v>
      </c>
      <c r="P225" s="26">
        <v>80</v>
      </c>
      <c r="Q225" s="9" t="s">
        <v>62</v>
      </c>
      <c r="R225" s="52">
        <v>2000000</v>
      </c>
      <c r="S225" s="9" t="s">
        <v>885</v>
      </c>
      <c r="T225" s="9" t="s">
        <v>886</v>
      </c>
      <c r="U225" s="9">
        <v>48201534003</v>
      </c>
      <c r="V225" s="9">
        <v>136</v>
      </c>
      <c r="W225" s="9">
        <v>17</v>
      </c>
      <c r="X225" s="9">
        <v>4</v>
      </c>
      <c r="Y225" s="9">
        <v>8</v>
      </c>
      <c r="Z225" s="9">
        <v>4</v>
      </c>
      <c r="AA225" s="9">
        <v>0</v>
      </c>
    </row>
    <row r="226" spans="1:27" customFormat="1" ht="15" x14ac:dyDescent="0.25">
      <c r="A226" s="9">
        <v>23157</v>
      </c>
      <c r="B226" s="9" t="s">
        <v>540</v>
      </c>
      <c r="C226" s="9" t="s">
        <v>541</v>
      </c>
      <c r="D226" s="9" t="s">
        <v>59</v>
      </c>
      <c r="E226" s="26"/>
      <c r="F226" s="9">
        <v>77075</v>
      </c>
      <c r="G226" s="9" t="s">
        <v>60</v>
      </c>
      <c r="H226" s="9">
        <v>6</v>
      </c>
      <c r="I226" s="9" t="s">
        <v>61</v>
      </c>
      <c r="J226" s="26"/>
      <c r="K226" s="26"/>
      <c r="L226" s="26" t="s">
        <v>216</v>
      </c>
      <c r="M226" s="9" t="s">
        <v>215</v>
      </c>
      <c r="N226" s="26">
        <v>130</v>
      </c>
      <c r="O226" s="26">
        <v>0</v>
      </c>
      <c r="P226" s="26">
        <v>130</v>
      </c>
      <c r="Q226" s="9" t="s">
        <v>67</v>
      </c>
      <c r="R226" s="52">
        <v>2000000</v>
      </c>
      <c r="S226" s="9" t="s">
        <v>922</v>
      </c>
      <c r="T226" s="9" t="s">
        <v>923</v>
      </c>
      <c r="U226" s="9">
        <v>48201333905</v>
      </c>
      <c r="V226" s="9">
        <v>136</v>
      </c>
      <c r="W226" s="9">
        <v>17</v>
      </c>
      <c r="X226" s="9">
        <v>4</v>
      </c>
      <c r="Y226" s="9">
        <v>8</v>
      </c>
      <c r="Z226" s="9">
        <v>4</v>
      </c>
      <c r="AA226" s="9">
        <v>0</v>
      </c>
    </row>
    <row r="227" spans="1:27" customFormat="1" ht="15" x14ac:dyDescent="0.25">
      <c r="A227" s="9">
        <v>23175</v>
      </c>
      <c r="B227" s="9" t="s">
        <v>544</v>
      </c>
      <c r="C227" s="9" t="s">
        <v>545</v>
      </c>
      <c r="D227" s="9" t="s">
        <v>59</v>
      </c>
      <c r="E227" s="26"/>
      <c r="F227" s="9">
        <v>77089</v>
      </c>
      <c r="G227" s="9" t="s">
        <v>60</v>
      </c>
      <c r="H227" s="9">
        <v>6</v>
      </c>
      <c r="I227" s="9" t="s">
        <v>61</v>
      </c>
      <c r="J227" s="26"/>
      <c r="K227" s="26"/>
      <c r="L227" s="26"/>
      <c r="M227" s="9" t="s">
        <v>215</v>
      </c>
      <c r="N227" s="26">
        <v>84</v>
      </c>
      <c r="O227" s="26">
        <v>10</v>
      </c>
      <c r="P227" s="26">
        <v>94</v>
      </c>
      <c r="Q227" s="9" t="s">
        <v>62</v>
      </c>
      <c r="R227" s="52">
        <v>2000000</v>
      </c>
      <c r="S227" s="9" t="s">
        <v>924</v>
      </c>
      <c r="T227" s="9" t="s">
        <v>925</v>
      </c>
      <c r="U227" s="9">
        <v>48201334003</v>
      </c>
      <c r="V227" s="9">
        <v>136</v>
      </c>
      <c r="W227" s="9">
        <v>17</v>
      </c>
      <c r="X227" s="9">
        <v>4</v>
      </c>
      <c r="Y227" s="9">
        <v>8</v>
      </c>
      <c r="Z227" s="9">
        <v>4</v>
      </c>
      <c r="AA227" s="9">
        <v>0</v>
      </c>
    </row>
    <row r="228" spans="1:27" customFormat="1" ht="15" x14ac:dyDescent="0.25">
      <c r="A228" s="9">
        <v>23110</v>
      </c>
      <c r="B228" s="9" t="s">
        <v>526</v>
      </c>
      <c r="C228" s="9" t="s">
        <v>527</v>
      </c>
      <c r="D228" s="9" t="s">
        <v>59</v>
      </c>
      <c r="E228" s="26"/>
      <c r="F228" s="9">
        <v>77075</v>
      </c>
      <c r="G228" s="9" t="s">
        <v>60</v>
      </c>
      <c r="H228" s="9">
        <v>6</v>
      </c>
      <c r="I228" s="9" t="s">
        <v>61</v>
      </c>
      <c r="J228" s="26"/>
      <c r="K228" s="26"/>
      <c r="L228" s="26"/>
      <c r="M228" s="9" t="s">
        <v>215</v>
      </c>
      <c r="N228" s="26">
        <v>120</v>
      </c>
      <c r="O228" s="26">
        <v>0</v>
      </c>
      <c r="P228" s="26">
        <v>120</v>
      </c>
      <c r="Q228" s="9" t="s">
        <v>67</v>
      </c>
      <c r="R228" s="52">
        <v>2000000</v>
      </c>
      <c r="S228" s="9" t="s">
        <v>723</v>
      </c>
      <c r="T228" s="9" t="s">
        <v>901</v>
      </c>
      <c r="U228" s="9">
        <v>48201333802</v>
      </c>
      <c r="V228" s="9">
        <v>135</v>
      </c>
      <c r="W228" s="9">
        <v>17</v>
      </c>
      <c r="X228" s="9">
        <v>4</v>
      </c>
      <c r="Y228" s="9">
        <v>8</v>
      </c>
      <c r="Z228" s="9">
        <v>4</v>
      </c>
      <c r="AA228" s="9">
        <v>0</v>
      </c>
    </row>
    <row r="229" spans="1:27" customFormat="1" ht="15" x14ac:dyDescent="0.25">
      <c r="A229" s="9">
        <v>23183</v>
      </c>
      <c r="B229" s="9" t="s">
        <v>546</v>
      </c>
      <c r="C229" s="9" t="s">
        <v>547</v>
      </c>
      <c r="D229" s="9" t="s">
        <v>59</v>
      </c>
      <c r="E229" s="26"/>
      <c r="F229" s="9">
        <v>77004</v>
      </c>
      <c r="G229" s="9" t="s">
        <v>60</v>
      </c>
      <c r="H229" s="9">
        <v>6</v>
      </c>
      <c r="I229" s="9" t="s">
        <v>61</v>
      </c>
      <c r="J229" s="26"/>
      <c r="K229" s="26"/>
      <c r="L229" s="26" t="s">
        <v>216</v>
      </c>
      <c r="M229" s="9" t="s">
        <v>215</v>
      </c>
      <c r="N229" s="26">
        <v>100</v>
      </c>
      <c r="O229" s="26">
        <v>0</v>
      </c>
      <c r="P229" s="26">
        <v>100</v>
      </c>
      <c r="Q229" s="9" t="s">
        <v>930</v>
      </c>
      <c r="R229" s="52">
        <v>2000000</v>
      </c>
      <c r="S229" s="9" t="s">
        <v>926</v>
      </c>
      <c r="T229" s="9" t="s">
        <v>927</v>
      </c>
      <c r="U229" s="9">
        <v>48201312300</v>
      </c>
      <c r="V229" s="9">
        <v>132</v>
      </c>
      <c r="W229" s="9">
        <v>17</v>
      </c>
      <c r="X229" s="9">
        <v>4</v>
      </c>
      <c r="Y229" s="9">
        <v>8</v>
      </c>
      <c r="Z229" s="9">
        <v>4</v>
      </c>
      <c r="AA229" s="9">
        <v>7</v>
      </c>
    </row>
    <row r="230" spans="1:27" customFormat="1" ht="15" x14ac:dyDescent="0.25">
      <c r="A230" s="9">
        <v>23061</v>
      </c>
      <c r="B230" s="9" t="s">
        <v>506</v>
      </c>
      <c r="C230" s="9" t="s">
        <v>507</v>
      </c>
      <c r="D230" s="9" t="s">
        <v>59</v>
      </c>
      <c r="E230" s="26"/>
      <c r="F230" s="9">
        <v>77075</v>
      </c>
      <c r="G230" s="9" t="s">
        <v>60</v>
      </c>
      <c r="H230" s="9">
        <v>6</v>
      </c>
      <c r="I230" s="9" t="s">
        <v>61</v>
      </c>
      <c r="J230" s="26"/>
      <c r="K230" s="26"/>
      <c r="L230" s="26"/>
      <c r="M230" s="9" t="s">
        <v>215</v>
      </c>
      <c r="N230" s="26">
        <v>90</v>
      </c>
      <c r="O230" s="26">
        <v>10</v>
      </c>
      <c r="P230" s="26">
        <v>100</v>
      </c>
      <c r="Q230" s="9" t="s">
        <v>67</v>
      </c>
      <c r="R230" s="52">
        <v>2000000</v>
      </c>
      <c r="S230" s="9" t="s">
        <v>910</v>
      </c>
      <c r="T230" s="9" t="s">
        <v>879</v>
      </c>
      <c r="U230" s="9">
        <v>48201333904</v>
      </c>
      <c r="V230" s="9">
        <v>130</v>
      </c>
      <c r="W230" s="9">
        <v>17</v>
      </c>
      <c r="X230" s="9">
        <v>4</v>
      </c>
      <c r="Y230" s="9">
        <v>8</v>
      </c>
      <c r="Z230" s="9">
        <v>4</v>
      </c>
      <c r="AA230" s="9">
        <v>7</v>
      </c>
    </row>
    <row r="231" spans="1:27" customFormat="1" ht="15" x14ac:dyDescent="0.25">
      <c r="A231" s="9">
        <v>23108</v>
      </c>
      <c r="B231" s="9" t="s">
        <v>522</v>
      </c>
      <c r="C231" s="9" t="s">
        <v>523</v>
      </c>
      <c r="D231" s="9" t="s">
        <v>59</v>
      </c>
      <c r="E231" s="26"/>
      <c r="F231" s="9">
        <v>77012</v>
      </c>
      <c r="G231" s="9" t="s">
        <v>60</v>
      </c>
      <c r="H231" s="9">
        <v>6</v>
      </c>
      <c r="I231" s="9" t="s">
        <v>61</v>
      </c>
      <c r="J231" s="26"/>
      <c r="K231" s="26"/>
      <c r="L231" s="26"/>
      <c r="M231" s="9" t="s">
        <v>215</v>
      </c>
      <c r="N231" s="26">
        <v>80</v>
      </c>
      <c r="O231" s="26">
        <v>0</v>
      </c>
      <c r="P231" s="26">
        <v>80</v>
      </c>
      <c r="Q231" s="9" t="s">
        <v>67</v>
      </c>
      <c r="R231" s="52">
        <v>2000000</v>
      </c>
      <c r="S231" s="9" t="s">
        <v>928</v>
      </c>
      <c r="T231" s="9" t="s">
        <v>929</v>
      </c>
      <c r="U231" s="9">
        <v>48201311100</v>
      </c>
      <c r="V231" s="9">
        <v>130</v>
      </c>
      <c r="W231" s="9">
        <v>17</v>
      </c>
      <c r="X231" s="9">
        <v>4</v>
      </c>
      <c r="Y231" s="9">
        <v>8</v>
      </c>
      <c r="Z231" s="9">
        <v>4</v>
      </c>
      <c r="AA231" s="9">
        <v>7</v>
      </c>
    </row>
    <row r="232" spans="1:27" customFormat="1" ht="15" x14ac:dyDescent="0.25">
      <c r="A232" s="9">
        <v>23156</v>
      </c>
      <c r="B232" s="9" t="s">
        <v>538</v>
      </c>
      <c r="C232" s="9" t="s">
        <v>539</v>
      </c>
      <c r="D232" s="9" t="s">
        <v>59</v>
      </c>
      <c r="E232" s="26"/>
      <c r="F232" s="9">
        <v>77012</v>
      </c>
      <c r="G232" s="9" t="s">
        <v>60</v>
      </c>
      <c r="H232" s="9">
        <v>6</v>
      </c>
      <c r="I232" s="9" t="s">
        <v>61</v>
      </c>
      <c r="J232" s="26"/>
      <c r="K232" s="26"/>
      <c r="L232" s="26" t="s">
        <v>216</v>
      </c>
      <c r="M232" s="9" t="s">
        <v>215</v>
      </c>
      <c r="N232" s="26">
        <v>130</v>
      </c>
      <c r="O232" s="26">
        <v>0</v>
      </c>
      <c r="P232" s="26">
        <v>130</v>
      </c>
      <c r="Q232" s="9" t="s">
        <v>62</v>
      </c>
      <c r="R232" s="52">
        <v>2000000</v>
      </c>
      <c r="S232" s="9" t="s">
        <v>922</v>
      </c>
      <c r="T232" s="9" t="s">
        <v>923</v>
      </c>
      <c r="U232" s="9">
        <v>48201311100</v>
      </c>
      <c r="V232" s="9">
        <v>130</v>
      </c>
      <c r="W232" s="9">
        <v>17</v>
      </c>
      <c r="X232" s="9">
        <v>4</v>
      </c>
      <c r="Y232" s="9">
        <v>8</v>
      </c>
      <c r="Z232" s="9">
        <v>4</v>
      </c>
      <c r="AA232" s="9">
        <v>7</v>
      </c>
    </row>
    <row r="233" spans="1:27" customFormat="1" ht="15" x14ac:dyDescent="0.25">
      <c r="A233" s="9">
        <v>23206</v>
      </c>
      <c r="B233" s="9" t="s">
        <v>551</v>
      </c>
      <c r="C233" s="9" t="s">
        <v>552</v>
      </c>
      <c r="D233" s="9" t="s">
        <v>59</v>
      </c>
      <c r="E233" s="26"/>
      <c r="F233" s="9">
        <v>77091</v>
      </c>
      <c r="G233" s="9" t="s">
        <v>60</v>
      </c>
      <c r="H233" s="9">
        <v>6</v>
      </c>
      <c r="I233" s="9" t="s">
        <v>61</v>
      </c>
      <c r="J233" s="26"/>
      <c r="K233" s="26"/>
      <c r="L233" s="26"/>
      <c r="M233" s="9" t="s">
        <v>215</v>
      </c>
      <c r="N233" s="26">
        <v>100</v>
      </c>
      <c r="O233" s="26">
        <v>0</v>
      </c>
      <c r="P233" s="26">
        <v>100</v>
      </c>
      <c r="Q233" s="9" t="s">
        <v>67</v>
      </c>
      <c r="R233" s="52">
        <v>2000000</v>
      </c>
      <c r="S233" s="9" t="s">
        <v>916</v>
      </c>
      <c r="T233" s="9" t="s">
        <v>917</v>
      </c>
      <c r="U233" s="9">
        <v>48201530800</v>
      </c>
      <c r="V233" s="9">
        <v>130</v>
      </c>
      <c r="W233" s="9">
        <v>17</v>
      </c>
      <c r="X233" s="9">
        <v>4</v>
      </c>
      <c r="Y233" s="9">
        <v>8</v>
      </c>
      <c r="Z233" s="9">
        <v>4</v>
      </c>
      <c r="AA233" s="9">
        <v>7</v>
      </c>
    </row>
    <row r="234" spans="1:27" customFormat="1" ht="15" x14ac:dyDescent="0.25">
      <c r="A234" s="75">
        <v>23904</v>
      </c>
      <c r="B234" s="71" t="s">
        <v>813</v>
      </c>
      <c r="C234" s="72" t="s">
        <v>814</v>
      </c>
      <c r="D234" s="72" t="s">
        <v>59</v>
      </c>
      <c r="E234" s="73"/>
      <c r="F234" s="72">
        <v>77003</v>
      </c>
      <c r="G234" s="72" t="s">
        <v>60</v>
      </c>
      <c r="H234" s="72">
        <v>6</v>
      </c>
      <c r="I234" s="72" t="s">
        <v>61</v>
      </c>
      <c r="J234" s="73"/>
      <c r="K234" s="73"/>
      <c r="L234" s="73" t="s">
        <v>216</v>
      </c>
      <c r="M234" s="72" t="s">
        <v>215</v>
      </c>
      <c r="N234" s="73">
        <v>112</v>
      </c>
      <c r="O234" s="73">
        <v>0</v>
      </c>
      <c r="P234" s="73">
        <v>112</v>
      </c>
      <c r="Q234" s="72" t="s">
        <v>62</v>
      </c>
      <c r="R234" s="77">
        <v>225000</v>
      </c>
      <c r="S234" s="71" t="s">
        <v>922</v>
      </c>
      <c r="T234" s="72"/>
      <c r="U234" s="72">
        <v>48201310200</v>
      </c>
      <c r="V234" s="9" t="s">
        <v>974</v>
      </c>
      <c r="W234" s="9"/>
      <c r="X234" s="9"/>
      <c r="Y234" s="9"/>
      <c r="Z234" s="9"/>
      <c r="AA234" s="9"/>
    </row>
    <row r="235" spans="1:27" customFormat="1" ht="15" x14ac:dyDescent="0.25">
      <c r="A235" s="75">
        <v>23907</v>
      </c>
      <c r="B235" s="71" t="s">
        <v>815</v>
      </c>
      <c r="C235" s="72" t="s">
        <v>816</v>
      </c>
      <c r="D235" s="72" t="s">
        <v>59</v>
      </c>
      <c r="E235" s="73"/>
      <c r="F235" s="72">
        <v>77004</v>
      </c>
      <c r="G235" s="72" t="s">
        <v>60</v>
      </c>
      <c r="H235" s="72">
        <v>6</v>
      </c>
      <c r="I235" s="72" t="s">
        <v>61</v>
      </c>
      <c r="J235" s="73"/>
      <c r="K235" s="73"/>
      <c r="L235" s="73"/>
      <c r="M235" s="72" t="s">
        <v>215</v>
      </c>
      <c r="N235" s="73">
        <v>74</v>
      </c>
      <c r="O235" s="73">
        <v>2</v>
      </c>
      <c r="P235" s="73">
        <v>76</v>
      </c>
      <c r="Q235" s="72" t="s">
        <v>67</v>
      </c>
      <c r="R235" s="77">
        <v>225000</v>
      </c>
      <c r="S235" s="71" t="s">
        <v>969</v>
      </c>
      <c r="T235" s="72"/>
      <c r="U235" s="72">
        <v>48201312400</v>
      </c>
      <c r="V235" s="9" t="s">
        <v>977</v>
      </c>
      <c r="W235" s="9"/>
      <c r="X235" s="9"/>
      <c r="Y235" s="9"/>
      <c r="Z235" s="9"/>
      <c r="AA235" s="9"/>
    </row>
    <row r="236" spans="1:27" customFormat="1" ht="15" x14ac:dyDescent="0.25">
      <c r="A236" s="75">
        <v>23922</v>
      </c>
      <c r="B236" s="71" t="s">
        <v>818</v>
      </c>
      <c r="C236" s="72" t="s">
        <v>819</v>
      </c>
      <c r="D236" s="72" t="s">
        <v>59</v>
      </c>
      <c r="E236" s="73"/>
      <c r="F236" s="72">
        <v>77082</v>
      </c>
      <c r="G236" s="72" t="s">
        <v>60</v>
      </c>
      <c r="H236" s="72">
        <v>6</v>
      </c>
      <c r="I236" s="72" t="s">
        <v>61</v>
      </c>
      <c r="J236" s="73"/>
      <c r="K236" s="73"/>
      <c r="L236" s="73"/>
      <c r="M236" s="72" t="s">
        <v>215</v>
      </c>
      <c r="N236" s="73">
        <v>79</v>
      </c>
      <c r="O236" s="73">
        <v>11</v>
      </c>
      <c r="P236" s="73">
        <v>90</v>
      </c>
      <c r="Q236" s="72" t="s">
        <v>62</v>
      </c>
      <c r="R236" s="77">
        <v>225000</v>
      </c>
      <c r="S236" s="71" t="s">
        <v>902</v>
      </c>
      <c r="T236" s="72"/>
      <c r="U236" s="72">
        <v>48201452100</v>
      </c>
      <c r="V236" s="9" t="s">
        <v>993</v>
      </c>
      <c r="W236" s="9"/>
      <c r="X236" s="9"/>
      <c r="Y236" s="9"/>
      <c r="Z236" s="9"/>
      <c r="AA236" s="9"/>
    </row>
    <row r="237" spans="1:27" customFormat="1" ht="15" x14ac:dyDescent="0.25">
      <c r="A237" s="75">
        <v>23933</v>
      </c>
      <c r="B237" s="71" t="s">
        <v>820</v>
      </c>
      <c r="C237" s="72" t="s">
        <v>821</v>
      </c>
      <c r="D237" s="72" t="s">
        <v>59</v>
      </c>
      <c r="E237" s="73"/>
      <c r="F237" s="72">
        <v>77057</v>
      </c>
      <c r="G237" s="72" t="s">
        <v>60</v>
      </c>
      <c r="H237" s="72">
        <v>6</v>
      </c>
      <c r="I237" s="72" t="s">
        <v>61</v>
      </c>
      <c r="J237" s="73"/>
      <c r="K237" s="73"/>
      <c r="L237" s="73"/>
      <c r="M237" s="72" t="s">
        <v>215</v>
      </c>
      <c r="N237" s="73">
        <v>90</v>
      </c>
      <c r="O237" s="73">
        <v>10</v>
      </c>
      <c r="P237" s="73">
        <v>100</v>
      </c>
      <c r="Q237" s="72" t="s">
        <v>67</v>
      </c>
      <c r="R237" s="77">
        <v>225000</v>
      </c>
      <c r="S237" s="71" t="s">
        <v>822</v>
      </c>
      <c r="T237" s="72"/>
      <c r="U237" s="72">
        <v>48201432702</v>
      </c>
      <c r="V237" s="9" t="s">
        <v>1004</v>
      </c>
      <c r="W237" s="9"/>
      <c r="X237" s="9"/>
      <c r="Y237" s="9"/>
      <c r="Z237" s="9"/>
      <c r="AA237" s="9"/>
    </row>
    <row r="238" spans="1:27" customFormat="1" ht="15" x14ac:dyDescent="0.25">
      <c r="A238" s="75">
        <v>23934</v>
      </c>
      <c r="B238" s="71" t="s">
        <v>823</v>
      </c>
      <c r="C238" s="72" t="s">
        <v>824</v>
      </c>
      <c r="D238" s="72" t="s">
        <v>59</v>
      </c>
      <c r="E238" s="73"/>
      <c r="F238" s="72">
        <v>77023</v>
      </c>
      <c r="G238" s="72" t="s">
        <v>60</v>
      </c>
      <c r="H238" s="72">
        <v>6</v>
      </c>
      <c r="I238" s="72" t="s">
        <v>61</v>
      </c>
      <c r="J238" s="73"/>
      <c r="K238" s="73"/>
      <c r="L238" s="73"/>
      <c r="M238" s="72" t="s">
        <v>215</v>
      </c>
      <c r="N238" s="73">
        <v>109</v>
      </c>
      <c r="O238" s="73">
        <v>21</v>
      </c>
      <c r="P238" s="73">
        <v>130</v>
      </c>
      <c r="Q238" s="72" t="s">
        <v>67</v>
      </c>
      <c r="R238" s="77">
        <v>225000</v>
      </c>
      <c r="S238" s="71" t="s">
        <v>1038</v>
      </c>
      <c r="T238" s="72"/>
      <c r="U238" s="72">
        <v>48201311800</v>
      </c>
      <c r="V238" s="9" t="s">
        <v>1005</v>
      </c>
      <c r="W238" s="9"/>
      <c r="X238" s="9"/>
      <c r="Y238" s="9"/>
      <c r="Z238" s="9"/>
      <c r="AA238" s="9"/>
    </row>
    <row r="239" spans="1:27" customFormat="1" ht="15" x14ac:dyDescent="0.25">
      <c r="A239" s="81">
        <v>23953</v>
      </c>
      <c r="B239" s="71" t="s">
        <v>825</v>
      </c>
      <c r="C239" s="72" t="s">
        <v>826</v>
      </c>
      <c r="D239" s="72" t="s">
        <v>59</v>
      </c>
      <c r="E239" s="73"/>
      <c r="F239" s="72">
        <v>77072</v>
      </c>
      <c r="G239" s="72" t="s">
        <v>60</v>
      </c>
      <c r="H239" s="72">
        <v>6</v>
      </c>
      <c r="I239" s="72" t="s">
        <v>61</v>
      </c>
      <c r="J239" s="73"/>
      <c r="K239" s="73"/>
      <c r="L239" s="73"/>
      <c r="M239" s="72" t="s">
        <v>215</v>
      </c>
      <c r="N239" s="73">
        <v>79</v>
      </c>
      <c r="O239" s="73">
        <v>41</v>
      </c>
      <c r="P239" s="73">
        <v>120</v>
      </c>
      <c r="Q239" s="72" t="s">
        <v>67</v>
      </c>
      <c r="R239" s="77">
        <v>225000</v>
      </c>
      <c r="S239" s="71" t="s">
        <v>902</v>
      </c>
      <c r="T239" s="72"/>
      <c r="U239" s="72">
        <v>48201452300</v>
      </c>
      <c r="V239" s="9" t="s">
        <v>1023</v>
      </c>
      <c r="W239" s="9"/>
      <c r="X239" s="9"/>
      <c r="Y239" s="9"/>
      <c r="Z239" s="9"/>
      <c r="AA239" s="9"/>
    </row>
    <row r="240" spans="1:27" customFormat="1" ht="15" x14ac:dyDescent="0.25">
      <c r="A240" s="75">
        <v>23958</v>
      </c>
      <c r="B240" s="71" t="s">
        <v>827</v>
      </c>
      <c r="C240" s="72" t="s">
        <v>828</v>
      </c>
      <c r="D240" s="72" t="s">
        <v>59</v>
      </c>
      <c r="E240" s="73"/>
      <c r="F240" s="72">
        <v>77008</v>
      </c>
      <c r="G240" s="72" t="s">
        <v>60</v>
      </c>
      <c r="H240" s="72">
        <v>6</v>
      </c>
      <c r="I240" s="72" t="s">
        <v>61</v>
      </c>
      <c r="J240" s="73"/>
      <c r="K240" s="73"/>
      <c r="L240" s="73"/>
      <c r="M240" s="72" t="s">
        <v>215</v>
      </c>
      <c r="N240" s="73">
        <v>93</v>
      </c>
      <c r="O240" s="73">
        <v>24</v>
      </c>
      <c r="P240" s="73">
        <v>117</v>
      </c>
      <c r="Q240" s="72" t="s">
        <v>62</v>
      </c>
      <c r="R240" s="77">
        <v>225000</v>
      </c>
      <c r="S240" s="71" t="s">
        <v>1050</v>
      </c>
      <c r="T240" s="72"/>
      <c r="U240" s="72">
        <v>48201511001</v>
      </c>
      <c r="V240" s="9" t="s">
        <v>1028</v>
      </c>
      <c r="W240" s="9"/>
      <c r="X240" s="9"/>
      <c r="Y240" s="9"/>
      <c r="Z240" s="9"/>
      <c r="AA240" s="9"/>
    </row>
    <row r="241" spans="1:106" ht="15" customHeight="1" x14ac:dyDescent="0.25">
      <c r="A241" s="18" t="s">
        <v>25</v>
      </c>
      <c r="B241" s="19"/>
      <c r="C241" s="45">
        <v>15348711.177441139</v>
      </c>
      <c r="D241" s="55"/>
      <c r="E241" s="27"/>
      <c r="F241" s="26"/>
      <c r="G241" s="21"/>
      <c r="H241" s="27"/>
      <c r="I241" s="30"/>
      <c r="J241" s="27"/>
      <c r="K241" s="27"/>
      <c r="L241" s="27"/>
      <c r="M241" s="21"/>
      <c r="N241" s="21"/>
      <c r="O241" s="21"/>
      <c r="P241" s="21"/>
      <c r="Q241" s="22" t="s">
        <v>21</v>
      </c>
      <c r="R241" s="51">
        <f>SUM(R198:R240)</f>
        <v>70076200</v>
      </c>
      <c r="S241" s="23"/>
      <c r="T241" s="21"/>
      <c r="U241" s="21"/>
      <c r="V241" s="21"/>
      <c r="W241" s="21"/>
      <c r="X241" s="2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row>
    <row r="242" spans="1:106" ht="15" customHeight="1" x14ac:dyDescent="0.2">
      <c r="C242" s="10"/>
      <c r="F242" s="26"/>
    </row>
    <row r="243" spans="1:106" ht="15" customHeight="1" x14ac:dyDescent="0.2">
      <c r="A243" s="57" t="s">
        <v>42</v>
      </c>
      <c r="C243" s="10"/>
      <c r="F243" s="26"/>
    </row>
    <row r="244" spans="1:106" customFormat="1" ht="15" x14ac:dyDescent="0.25">
      <c r="A244" s="9">
        <v>23096</v>
      </c>
      <c r="B244" s="9" t="s">
        <v>569</v>
      </c>
      <c r="C244" s="9" t="s">
        <v>570</v>
      </c>
      <c r="D244" s="9" t="s">
        <v>571</v>
      </c>
      <c r="E244" s="26"/>
      <c r="F244" s="9">
        <v>78602</v>
      </c>
      <c r="G244" s="9" t="s">
        <v>571</v>
      </c>
      <c r="H244" s="9">
        <v>7</v>
      </c>
      <c r="I244" s="9" t="s">
        <v>66</v>
      </c>
      <c r="J244" s="26"/>
      <c r="K244" s="26"/>
      <c r="L244" s="26"/>
      <c r="M244" s="9" t="s">
        <v>217</v>
      </c>
      <c r="N244" s="26">
        <v>70</v>
      </c>
      <c r="O244" s="26">
        <v>0</v>
      </c>
      <c r="P244" s="26">
        <v>70</v>
      </c>
      <c r="Q244" s="9" t="s">
        <v>62</v>
      </c>
      <c r="R244" s="69">
        <v>600000</v>
      </c>
      <c r="S244" s="9" t="s">
        <v>737</v>
      </c>
      <c r="T244" s="9" t="s">
        <v>867</v>
      </c>
      <c r="U244" s="9">
        <v>48021950301</v>
      </c>
      <c r="V244" s="9">
        <v>135</v>
      </c>
      <c r="W244" s="9">
        <v>17</v>
      </c>
      <c r="X244" s="9">
        <v>4</v>
      </c>
      <c r="Y244" s="9">
        <v>8</v>
      </c>
      <c r="Z244" s="9">
        <v>4</v>
      </c>
      <c r="AA244" s="9">
        <v>0</v>
      </c>
    </row>
    <row r="245" spans="1:106" customFormat="1" ht="15" x14ac:dyDescent="0.25">
      <c r="A245" s="70">
        <v>23942</v>
      </c>
      <c r="B245" s="9" t="s">
        <v>757</v>
      </c>
      <c r="C245" s="9" t="s">
        <v>758</v>
      </c>
      <c r="D245" s="9" t="s">
        <v>759</v>
      </c>
      <c r="E245" s="26"/>
      <c r="F245" s="9">
        <v>78634</v>
      </c>
      <c r="G245" s="9" t="s">
        <v>760</v>
      </c>
      <c r="H245" s="9">
        <v>7</v>
      </c>
      <c r="I245" s="9" t="s">
        <v>66</v>
      </c>
      <c r="J245" s="26"/>
      <c r="K245" s="26"/>
      <c r="L245" s="26"/>
      <c r="M245" s="9" t="s">
        <v>215</v>
      </c>
      <c r="N245" s="26">
        <v>48</v>
      </c>
      <c r="O245" s="26">
        <v>12</v>
      </c>
      <c r="P245" s="26">
        <v>60</v>
      </c>
      <c r="Q245" s="9" t="s">
        <v>67</v>
      </c>
      <c r="R245" s="69">
        <v>135000</v>
      </c>
      <c r="S245" s="9" t="s">
        <v>1042</v>
      </c>
      <c r="T245" s="9"/>
      <c r="U245" s="9">
        <v>48491020809</v>
      </c>
      <c r="V245" s="9" t="s">
        <v>1013</v>
      </c>
      <c r="W245" s="9"/>
      <c r="X245" s="9"/>
      <c r="Y245" s="9"/>
      <c r="Z245" s="9"/>
      <c r="AA245" s="9"/>
    </row>
    <row r="246" spans="1:106" ht="15" customHeight="1" x14ac:dyDescent="0.25">
      <c r="A246" s="18" t="s">
        <v>25</v>
      </c>
      <c r="B246" s="19"/>
      <c r="C246" s="45">
        <v>600000</v>
      </c>
      <c r="D246" s="21"/>
      <c r="E246" s="27"/>
      <c r="F246" s="26"/>
      <c r="G246" s="21"/>
      <c r="H246" s="27"/>
      <c r="I246" s="30"/>
      <c r="J246" s="27"/>
      <c r="K246" s="27"/>
      <c r="L246" s="27"/>
      <c r="M246" s="21"/>
      <c r="N246" s="21"/>
      <c r="O246" s="21"/>
      <c r="P246" s="21"/>
      <c r="Q246" s="22" t="s">
        <v>21</v>
      </c>
      <c r="R246" s="51">
        <f>SUM(R244:R245)</f>
        <v>735000</v>
      </c>
      <c r="S246" s="23"/>
      <c r="T246" s="21"/>
      <c r="U246" s="21"/>
      <c r="V246" s="21"/>
      <c r="W246" s="21"/>
      <c r="X246" s="21"/>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row>
    <row r="247" spans="1:106" ht="15" customHeight="1" x14ac:dyDescent="0.2">
      <c r="C247" s="10"/>
      <c r="F247" s="26"/>
    </row>
    <row r="248" spans="1:106" customFormat="1" ht="15" customHeight="1" x14ac:dyDescent="0.25">
      <c r="A248" s="57" t="s">
        <v>43</v>
      </c>
      <c r="B248" s="9"/>
      <c r="C248" s="10"/>
      <c r="D248" s="9"/>
      <c r="E248" s="26"/>
      <c r="F248" s="26"/>
      <c r="G248" s="9"/>
      <c r="H248" s="26"/>
      <c r="I248" s="9"/>
      <c r="J248" s="26"/>
      <c r="K248" s="26"/>
      <c r="L248" s="26"/>
      <c r="M248" s="9"/>
      <c r="N248" s="9"/>
      <c r="O248" s="9"/>
      <c r="P248" s="9"/>
      <c r="Q248" s="9"/>
      <c r="R248" s="52"/>
      <c r="S248" s="9"/>
      <c r="T248" s="9"/>
      <c r="U248" s="9"/>
      <c r="V248" s="9"/>
      <c r="W248" s="9"/>
      <c r="X248" s="9"/>
      <c r="Y248" s="9"/>
      <c r="Z248" s="15"/>
      <c r="AA248" s="15"/>
    </row>
    <row r="249" spans="1:106" customFormat="1" ht="15" x14ac:dyDescent="0.25">
      <c r="A249" s="9">
        <v>23167</v>
      </c>
      <c r="B249" s="9" t="s">
        <v>567</v>
      </c>
      <c r="C249" s="9" t="s">
        <v>568</v>
      </c>
      <c r="D249" s="9" t="s">
        <v>70</v>
      </c>
      <c r="E249" s="26"/>
      <c r="F249" s="9">
        <v>78704</v>
      </c>
      <c r="G249" s="9" t="s">
        <v>71</v>
      </c>
      <c r="H249" s="9">
        <v>7</v>
      </c>
      <c r="I249" s="9" t="s">
        <v>61</v>
      </c>
      <c r="J249" s="26"/>
      <c r="K249" s="26"/>
      <c r="L249" s="26" t="s">
        <v>216</v>
      </c>
      <c r="M249" s="9" t="s">
        <v>215</v>
      </c>
      <c r="N249" s="26">
        <v>115</v>
      </c>
      <c r="O249" s="26">
        <v>0</v>
      </c>
      <c r="P249" s="26">
        <v>115</v>
      </c>
      <c r="Q249" s="9" t="s">
        <v>930</v>
      </c>
      <c r="R249" s="52">
        <v>2000000</v>
      </c>
      <c r="S249" s="9" t="s">
        <v>933</v>
      </c>
      <c r="T249" s="9" t="s">
        <v>934</v>
      </c>
      <c r="U249" s="9">
        <v>48453001312</v>
      </c>
      <c r="V249" s="9">
        <v>139</v>
      </c>
      <c r="W249" s="9">
        <v>17</v>
      </c>
      <c r="X249" s="9">
        <v>4</v>
      </c>
      <c r="Y249" s="9">
        <v>8</v>
      </c>
      <c r="Z249" s="9">
        <v>4</v>
      </c>
      <c r="AA249" s="9">
        <v>0</v>
      </c>
    </row>
    <row r="250" spans="1:106" customFormat="1" ht="15" x14ac:dyDescent="0.25">
      <c r="A250" s="9">
        <v>23136</v>
      </c>
      <c r="B250" s="9" t="s">
        <v>563</v>
      </c>
      <c r="C250" s="9" t="s">
        <v>564</v>
      </c>
      <c r="D250" s="9" t="s">
        <v>70</v>
      </c>
      <c r="E250" s="26"/>
      <c r="F250" s="9">
        <v>78729</v>
      </c>
      <c r="G250" s="9" t="s">
        <v>71</v>
      </c>
      <c r="H250" s="9">
        <v>7</v>
      </c>
      <c r="I250" s="9" t="s">
        <v>61</v>
      </c>
      <c r="J250" s="26"/>
      <c r="K250" s="26"/>
      <c r="L250" s="26"/>
      <c r="M250" s="9" t="s">
        <v>215</v>
      </c>
      <c r="N250" s="26">
        <v>79</v>
      </c>
      <c r="O250" s="26">
        <v>6</v>
      </c>
      <c r="P250" s="26">
        <v>85</v>
      </c>
      <c r="Q250" s="9" t="s">
        <v>67</v>
      </c>
      <c r="R250" s="52">
        <v>2000000</v>
      </c>
      <c r="S250" s="9" t="s">
        <v>822</v>
      </c>
      <c r="T250" s="9" t="s">
        <v>935</v>
      </c>
      <c r="U250" s="9">
        <v>48491020408</v>
      </c>
      <c r="V250" s="9">
        <v>136</v>
      </c>
      <c r="W250" s="9">
        <v>17</v>
      </c>
      <c r="X250" s="9">
        <v>4</v>
      </c>
      <c r="Y250" s="9">
        <v>8</v>
      </c>
      <c r="Z250" s="9">
        <v>4</v>
      </c>
      <c r="AA250" s="9">
        <v>0</v>
      </c>
    </row>
    <row r="251" spans="1:106" customFormat="1" ht="15" x14ac:dyDescent="0.25">
      <c r="A251" s="9">
        <v>23011</v>
      </c>
      <c r="B251" s="9" t="s">
        <v>559</v>
      </c>
      <c r="C251" s="9" t="s">
        <v>560</v>
      </c>
      <c r="D251" s="9" t="s">
        <v>70</v>
      </c>
      <c r="E251" s="26"/>
      <c r="F251" s="9">
        <v>78741</v>
      </c>
      <c r="G251" s="9" t="s">
        <v>71</v>
      </c>
      <c r="H251" s="9">
        <v>7</v>
      </c>
      <c r="I251" s="9" t="s">
        <v>61</v>
      </c>
      <c r="J251" s="26"/>
      <c r="K251" s="26"/>
      <c r="L251" s="26" t="s">
        <v>216</v>
      </c>
      <c r="M251" s="9" t="s">
        <v>215</v>
      </c>
      <c r="N251" s="26">
        <v>60</v>
      </c>
      <c r="O251" s="26">
        <v>0</v>
      </c>
      <c r="P251" s="26">
        <v>60</v>
      </c>
      <c r="Q251" s="9" t="s">
        <v>930</v>
      </c>
      <c r="R251" s="52">
        <v>1800000</v>
      </c>
      <c r="S251" s="9" t="s">
        <v>936</v>
      </c>
      <c r="T251" s="9" t="s">
        <v>822</v>
      </c>
      <c r="U251" s="9">
        <v>48453002325</v>
      </c>
      <c r="V251" s="9">
        <v>132</v>
      </c>
      <c r="W251" s="9">
        <v>17</v>
      </c>
      <c r="X251" s="9">
        <v>4</v>
      </c>
      <c r="Y251" s="9">
        <v>8</v>
      </c>
      <c r="Z251" s="9">
        <v>4</v>
      </c>
      <c r="AA251" s="9">
        <v>7</v>
      </c>
    </row>
    <row r="252" spans="1:106" customFormat="1" ht="15" x14ac:dyDescent="0.25">
      <c r="A252" s="9">
        <v>23155</v>
      </c>
      <c r="B252" s="9" t="s">
        <v>565</v>
      </c>
      <c r="C252" s="9" t="s">
        <v>566</v>
      </c>
      <c r="D252" s="9" t="s">
        <v>70</v>
      </c>
      <c r="E252" s="26"/>
      <c r="F252" s="9">
        <v>78741</v>
      </c>
      <c r="G252" s="9" t="s">
        <v>71</v>
      </c>
      <c r="H252" s="9">
        <v>7</v>
      </c>
      <c r="I252" s="9" t="s">
        <v>61</v>
      </c>
      <c r="J252" s="26"/>
      <c r="K252" s="26"/>
      <c r="L252" s="26"/>
      <c r="M252" s="9" t="s">
        <v>215</v>
      </c>
      <c r="N252" s="26">
        <v>110</v>
      </c>
      <c r="O252" s="26">
        <v>0</v>
      </c>
      <c r="P252" s="26">
        <v>110</v>
      </c>
      <c r="Q252" s="9" t="s">
        <v>930</v>
      </c>
      <c r="R252" s="52">
        <v>2000000</v>
      </c>
      <c r="S252" s="9" t="s">
        <v>937</v>
      </c>
      <c r="T252" s="9" t="s">
        <v>82</v>
      </c>
      <c r="U252" s="9">
        <v>48453002307</v>
      </c>
      <c r="V252" s="9">
        <v>132</v>
      </c>
      <c r="W252" s="9">
        <v>17</v>
      </c>
      <c r="X252" s="9">
        <v>4</v>
      </c>
      <c r="Y252" s="9">
        <v>8</v>
      </c>
      <c r="Z252" s="9">
        <v>4</v>
      </c>
      <c r="AA252" s="9">
        <v>7</v>
      </c>
    </row>
    <row r="253" spans="1:106" customFormat="1" ht="15" x14ac:dyDescent="0.25">
      <c r="A253" s="9">
        <v>23028</v>
      </c>
      <c r="B253" s="9" t="s">
        <v>561</v>
      </c>
      <c r="C253" s="9" t="s">
        <v>562</v>
      </c>
      <c r="D253" s="9" t="s">
        <v>70</v>
      </c>
      <c r="E253" s="26"/>
      <c r="F253" s="9">
        <v>78702</v>
      </c>
      <c r="G253" s="9" t="s">
        <v>71</v>
      </c>
      <c r="H253" s="9">
        <v>7</v>
      </c>
      <c r="I253" s="9" t="s">
        <v>61</v>
      </c>
      <c r="J253" s="26"/>
      <c r="K253" s="26"/>
      <c r="L253" s="26"/>
      <c r="M253" s="9" t="s">
        <v>215</v>
      </c>
      <c r="N253" s="26">
        <v>80</v>
      </c>
      <c r="O253" s="26">
        <v>0</v>
      </c>
      <c r="P253" s="26">
        <v>80</v>
      </c>
      <c r="Q253" s="9" t="s">
        <v>67</v>
      </c>
      <c r="R253" s="52">
        <v>2000000</v>
      </c>
      <c r="S253" s="9" t="s">
        <v>938</v>
      </c>
      <c r="T253" s="9" t="s">
        <v>939</v>
      </c>
      <c r="U253" s="9">
        <v>48453000802</v>
      </c>
      <c r="V253" s="9">
        <v>129</v>
      </c>
      <c r="W253" s="9">
        <v>17</v>
      </c>
      <c r="X253" s="9">
        <v>4</v>
      </c>
      <c r="Y253" s="9">
        <v>8</v>
      </c>
      <c r="Z253" s="9">
        <v>4</v>
      </c>
      <c r="AA253" s="9">
        <v>7</v>
      </c>
    </row>
    <row r="254" spans="1:106" customFormat="1" ht="15" customHeight="1" x14ac:dyDescent="0.25">
      <c r="A254" s="84">
        <v>23916</v>
      </c>
      <c r="B254" s="71" t="s">
        <v>809</v>
      </c>
      <c r="C254" s="16" t="s">
        <v>810</v>
      </c>
      <c r="D254" s="16" t="s">
        <v>70</v>
      </c>
      <c r="E254" s="83"/>
      <c r="F254" s="16">
        <v>78759</v>
      </c>
      <c r="G254" s="16" t="s">
        <v>71</v>
      </c>
      <c r="H254" s="16">
        <v>7</v>
      </c>
      <c r="I254" s="16" t="s">
        <v>61</v>
      </c>
      <c r="J254" s="73"/>
      <c r="K254" s="73"/>
      <c r="L254" s="73"/>
      <c r="M254" s="16" t="s">
        <v>215</v>
      </c>
      <c r="N254" s="88">
        <v>82</v>
      </c>
      <c r="O254" s="88">
        <v>34</v>
      </c>
      <c r="P254" s="88">
        <v>116</v>
      </c>
      <c r="Q254" s="16" t="s">
        <v>67</v>
      </c>
      <c r="R254" s="82">
        <v>225000</v>
      </c>
      <c r="S254" s="90" t="s">
        <v>1033</v>
      </c>
      <c r="T254" s="16"/>
      <c r="U254" s="16">
        <v>48453001753</v>
      </c>
      <c r="V254" s="9" t="s">
        <v>987</v>
      </c>
      <c r="W254" s="9"/>
      <c r="X254" s="9"/>
      <c r="Y254" s="9"/>
      <c r="Z254" s="9"/>
      <c r="AA254" s="9"/>
    </row>
    <row r="255" spans="1:106" customFormat="1" ht="15" x14ac:dyDescent="0.25">
      <c r="A255" s="75">
        <v>23917</v>
      </c>
      <c r="B255" s="71" t="s">
        <v>811</v>
      </c>
      <c r="C255" s="72" t="s">
        <v>812</v>
      </c>
      <c r="D255" s="72" t="s">
        <v>70</v>
      </c>
      <c r="E255" s="73"/>
      <c r="F255" s="72">
        <v>78756</v>
      </c>
      <c r="G255" s="72" t="s">
        <v>71</v>
      </c>
      <c r="H255" s="72">
        <v>7</v>
      </c>
      <c r="I255" s="72" t="s">
        <v>61</v>
      </c>
      <c r="J255" s="73"/>
      <c r="K255" s="73"/>
      <c r="L255" s="73"/>
      <c r="M255" s="72" t="s">
        <v>215</v>
      </c>
      <c r="N255" s="73">
        <v>80</v>
      </c>
      <c r="O255" s="73">
        <v>0</v>
      </c>
      <c r="P255" s="73">
        <v>80</v>
      </c>
      <c r="Q255" s="72" t="s">
        <v>67</v>
      </c>
      <c r="R255" s="77">
        <v>225000</v>
      </c>
      <c r="S255" s="71" t="s">
        <v>1034</v>
      </c>
      <c r="T255" s="72"/>
      <c r="U255" s="72">
        <v>48453001505</v>
      </c>
      <c r="V255" s="9" t="s">
        <v>988</v>
      </c>
      <c r="W255" s="9"/>
      <c r="X255" s="9"/>
      <c r="Y255" s="9"/>
      <c r="Z255" s="9"/>
      <c r="AA255" s="9"/>
    </row>
    <row r="256" spans="1:106" ht="15" customHeight="1" x14ac:dyDescent="0.25">
      <c r="A256" s="18" t="s">
        <v>25</v>
      </c>
      <c r="B256" s="19"/>
      <c r="C256" s="45">
        <v>4537185.5804697843</v>
      </c>
      <c r="D256" s="55"/>
      <c r="E256" s="27"/>
      <c r="F256" s="26"/>
      <c r="G256" s="21"/>
      <c r="H256" s="27"/>
      <c r="I256" s="30"/>
      <c r="J256" s="27"/>
      <c r="K256" s="27"/>
      <c r="L256" s="27"/>
      <c r="M256" s="21"/>
      <c r="N256" s="21"/>
      <c r="O256" s="21"/>
      <c r="P256" s="21"/>
      <c r="Q256" s="22" t="s">
        <v>21</v>
      </c>
      <c r="R256" s="51">
        <f>SUM(R249:R255)</f>
        <v>10250000</v>
      </c>
      <c r="S256" s="23"/>
      <c r="T256" s="21"/>
      <c r="U256" s="21"/>
      <c r="V256" s="21"/>
      <c r="W256" s="21"/>
      <c r="X256" s="21"/>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row>
    <row r="257" spans="1:106" ht="15" customHeight="1" x14ac:dyDescent="0.2">
      <c r="C257" s="10"/>
      <c r="F257" s="26"/>
    </row>
    <row r="258" spans="1:106" customFormat="1" ht="15" customHeight="1" x14ac:dyDescent="0.25">
      <c r="A258" s="57" t="s">
        <v>44</v>
      </c>
      <c r="B258" s="9"/>
      <c r="C258" s="10"/>
      <c r="D258" s="9"/>
      <c r="E258" s="26"/>
      <c r="F258" s="26"/>
      <c r="G258" s="9"/>
      <c r="H258" s="26"/>
      <c r="I258" s="9"/>
      <c r="J258" s="26"/>
      <c r="K258" s="26"/>
      <c r="L258" s="26"/>
      <c r="M258" s="9"/>
      <c r="N258" s="9"/>
      <c r="O258" s="9"/>
      <c r="P258" s="9"/>
      <c r="Q258" s="9"/>
      <c r="R258" s="52"/>
      <c r="S258" s="9"/>
      <c r="T258" s="9"/>
      <c r="U258" s="9"/>
      <c r="V258" s="9"/>
      <c r="W258" s="9"/>
      <c r="X258" s="9"/>
      <c r="Y258" s="9"/>
      <c r="Z258" s="15"/>
      <c r="AA258" s="15"/>
    </row>
    <row r="259" spans="1:106" customFormat="1" ht="15" x14ac:dyDescent="0.25">
      <c r="A259" s="9">
        <v>23182</v>
      </c>
      <c r="B259" s="9" t="s">
        <v>587</v>
      </c>
      <c r="C259" s="9" t="s">
        <v>588</v>
      </c>
      <c r="D259" s="9" t="s">
        <v>64</v>
      </c>
      <c r="E259" s="26"/>
      <c r="F259" s="9">
        <v>77833</v>
      </c>
      <c r="G259" s="9" t="s">
        <v>65</v>
      </c>
      <c r="H259" s="9">
        <v>8</v>
      </c>
      <c r="I259" s="9" t="s">
        <v>66</v>
      </c>
      <c r="J259" s="26"/>
      <c r="K259" s="26"/>
      <c r="L259" s="26"/>
      <c r="M259" s="9" t="s">
        <v>215</v>
      </c>
      <c r="N259" s="26">
        <v>35</v>
      </c>
      <c r="O259" s="26">
        <v>25</v>
      </c>
      <c r="P259" s="26">
        <v>60</v>
      </c>
      <c r="Q259" s="9" t="s">
        <v>67</v>
      </c>
      <c r="R259" s="52">
        <v>689174</v>
      </c>
      <c r="S259" s="9" t="s">
        <v>747</v>
      </c>
      <c r="T259" s="9" t="s">
        <v>82</v>
      </c>
      <c r="U259" s="9">
        <v>48477170202</v>
      </c>
      <c r="V259" s="9">
        <v>136</v>
      </c>
      <c r="W259" s="9">
        <v>17</v>
      </c>
      <c r="X259" s="9">
        <v>4</v>
      </c>
      <c r="Y259" s="9">
        <v>8</v>
      </c>
      <c r="Z259" s="9">
        <v>4</v>
      </c>
      <c r="AA259" s="9">
        <v>0</v>
      </c>
    </row>
    <row r="260" spans="1:106" customFormat="1" ht="15" x14ac:dyDescent="0.25">
      <c r="A260" s="9">
        <v>23172</v>
      </c>
      <c r="B260" s="9" t="s">
        <v>589</v>
      </c>
      <c r="C260" s="9" t="s">
        <v>590</v>
      </c>
      <c r="D260" s="9" t="s">
        <v>591</v>
      </c>
      <c r="E260" s="26"/>
      <c r="F260" s="9">
        <v>75860</v>
      </c>
      <c r="G260" s="9" t="s">
        <v>592</v>
      </c>
      <c r="H260" s="9">
        <v>8</v>
      </c>
      <c r="I260" s="9" t="s">
        <v>66</v>
      </c>
      <c r="J260" s="26"/>
      <c r="K260" s="26"/>
      <c r="L260" s="26"/>
      <c r="M260" s="9" t="s">
        <v>215</v>
      </c>
      <c r="N260" s="26">
        <v>40</v>
      </c>
      <c r="O260" s="26">
        <v>0</v>
      </c>
      <c r="P260" s="26">
        <v>40</v>
      </c>
      <c r="Q260" s="9" t="s">
        <v>62</v>
      </c>
      <c r="R260" s="52">
        <v>1000000</v>
      </c>
      <c r="S260" s="9" t="s">
        <v>897</v>
      </c>
      <c r="T260" s="9" t="s">
        <v>898</v>
      </c>
      <c r="U260" s="9">
        <v>48161000600</v>
      </c>
      <c r="V260" s="9">
        <v>128</v>
      </c>
      <c r="W260" s="9">
        <v>17</v>
      </c>
      <c r="X260" s="9">
        <v>4</v>
      </c>
      <c r="Y260" s="9">
        <v>8</v>
      </c>
      <c r="Z260" s="9">
        <v>4</v>
      </c>
      <c r="AA260" s="9">
        <v>0</v>
      </c>
    </row>
    <row r="261" spans="1:106" ht="15" customHeight="1" x14ac:dyDescent="0.25">
      <c r="A261" s="18" t="s">
        <v>25</v>
      </c>
      <c r="B261" s="19"/>
      <c r="C261" s="45">
        <v>689174.84650328394</v>
      </c>
      <c r="D261" s="21"/>
      <c r="E261" s="27"/>
      <c r="F261" s="26"/>
      <c r="G261" s="21"/>
      <c r="H261" s="27"/>
      <c r="I261" s="30"/>
      <c r="J261" s="27"/>
      <c r="K261" s="27"/>
      <c r="L261" s="27"/>
      <c r="M261" s="21"/>
      <c r="N261" s="21"/>
      <c r="O261" s="21"/>
      <c r="P261" s="21"/>
      <c r="Q261" s="22" t="s">
        <v>21</v>
      </c>
      <c r="R261" s="51">
        <f>SUM(R259:R260)</f>
        <v>1689174</v>
      </c>
      <c r="S261" s="23"/>
      <c r="T261" s="21"/>
      <c r="U261" s="21"/>
      <c r="V261" s="21"/>
      <c r="W261" s="21"/>
      <c r="X261" s="2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row>
    <row r="262" spans="1:106" ht="15" customHeight="1" x14ac:dyDescent="0.2">
      <c r="C262" s="10"/>
      <c r="F262" s="26"/>
    </row>
    <row r="263" spans="1:106" customFormat="1" ht="15" customHeight="1" x14ac:dyDescent="0.25">
      <c r="A263" s="57" t="s">
        <v>45</v>
      </c>
      <c r="B263" s="9"/>
      <c r="C263" s="10"/>
      <c r="D263" s="9"/>
      <c r="E263" s="26"/>
      <c r="F263" s="26"/>
      <c r="G263" s="9"/>
      <c r="H263" s="26"/>
      <c r="I263" s="9"/>
      <c r="J263" s="26"/>
      <c r="K263" s="26"/>
      <c r="L263" s="26"/>
      <c r="M263" s="9"/>
      <c r="N263" s="9"/>
      <c r="O263" s="9"/>
      <c r="P263" s="9"/>
      <c r="Q263" s="9"/>
      <c r="R263" s="52"/>
      <c r="S263" s="9"/>
      <c r="T263" s="9"/>
      <c r="U263" s="9"/>
      <c r="V263" s="9"/>
      <c r="W263" s="9"/>
      <c r="X263" s="9"/>
      <c r="Y263" s="9"/>
      <c r="Z263" s="15"/>
      <c r="AA263" s="15"/>
    </row>
    <row r="264" spans="1:106" customFormat="1" ht="15" x14ac:dyDescent="0.25">
      <c r="A264" s="9">
        <v>23024</v>
      </c>
      <c r="B264" s="9" t="s">
        <v>582</v>
      </c>
      <c r="C264" s="9" t="s">
        <v>583</v>
      </c>
      <c r="D264" s="9" t="s">
        <v>577</v>
      </c>
      <c r="E264" s="26"/>
      <c r="F264" s="9">
        <v>77845</v>
      </c>
      <c r="G264" s="9" t="s">
        <v>114</v>
      </c>
      <c r="H264" s="9">
        <v>8</v>
      </c>
      <c r="I264" s="9" t="s">
        <v>61</v>
      </c>
      <c r="J264" s="26"/>
      <c r="K264" s="26"/>
      <c r="L264" s="26"/>
      <c r="M264" s="9" t="s">
        <v>215</v>
      </c>
      <c r="N264" s="26">
        <v>80</v>
      </c>
      <c r="O264" s="26">
        <v>0</v>
      </c>
      <c r="P264" s="26">
        <v>80</v>
      </c>
      <c r="Q264" s="9" t="s">
        <v>62</v>
      </c>
      <c r="R264" s="52">
        <v>2000000</v>
      </c>
      <c r="S264" s="9" t="s">
        <v>112</v>
      </c>
      <c r="T264" s="9" t="s">
        <v>120</v>
      </c>
      <c r="U264" s="9">
        <v>48041001803</v>
      </c>
      <c r="V264" s="9">
        <v>137</v>
      </c>
      <c r="W264" s="9">
        <v>17</v>
      </c>
      <c r="X264" s="9">
        <v>4</v>
      </c>
      <c r="Y264" s="9">
        <v>8</v>
      </c>
      <c r="Z264" s="9">
        <v>4</v>
      </c>
      <c r="AA264" s="9">
        <v>0</v>
      </c>
    </row>
    <row r="265" spans="1:106" customFormat="1" ht="15" x14ac:dyDescent="0.25">
      <c r="A265" s="9">
        <v>23083</v>
      </c>
      <c r="B265" s="9" t="s">
        <v>584</v>
      </c>
      <c r="C265" s="9" t="s">
        <v>585</v>
      </c>
      <c r="D265" s="9" t="s">
        <v>586</v>
      </c>
      <c r="E265" s="26"/>
      <c r="F265" s="9">
        <v>76502</v>
      </c>
      <c r="G265" s="9" t="s">
        <v>73</v>
      </c>
      <c r="H265" s="9">
        <v>8</v>
      </c>
      <c r="I265" s="9" t="s">
        <v>61</v>
      </c>
      <c r="J265" s="26"/>
      <c r="K265" s="26"/>
      <c r="L265" s="26"/>
      <c r="M265" s="9" t="s">
        <v>215</v>
      </c>
      <c r="N265" s="26">
        <v>92</v>
      </c>
      <c r="O265" s="26">
        <v>0</v>
      </c>
      <c r="P265" s="26">
        <v>92</v>
      </c>
      <c r="Q265" s="9" t="s">
        <v>62</v>
      </c>
      <c r="R265" s="52">
        <v>2000000</v>
      </c>
      <c r="S265" s="9" t="s">
        <v>872</v>
      </c>
      <c r="T265" s="9" t="s">
        <v>873</v>
      </c>
      <c r="U265" s="9">
        <v>48027021305</v>
      </c>
      <c r="V265" s="9">
        <v>136</v>
      </c>
      <c r="W265" s="9">
        <v>17</v>
      </c>
      <c r="X265" s="9">
        <v>4</v>
      </c>
      <c r="Y265" s="9">
        <v>8</v>
      </c>
      <c r="Z265" s="9">
        <v>4</v>
      </c>
      <c r="AA265" s="9">
        <v>0</v>
      </c>
    </row>
    <row r="266" spans="1:106" customFormat="1" ht="15" x14ac:dyDescent="0.25">
      <c r="A266" s="9">
        <v>23174</v>
      </c>
      <c r="B266" s="9" t="s">
        <v>580</v>
      </c>
      <c r="C266" s="9" t="s">
        <v>581</v>
      </c>
      <c r="D266" s="9" t="s">
        <v>113</v>
      </c>
      <c r="E266" s="26"/>
      <c r="F266" s="9">
        <v>77807</v>
      </c>
      <c r="G266" s="9" t="s">
        <v>114</v>
      </c>
      <c r="H266" s="9">
        <v>8</v>
      </c>
      <c r="I266" s="9" t="s">
        <v>61</v>
      </c>
      <c r="J266" s="26"/>
      <c r="K266" s="26"/>
      <c r="L266" s="26"/>
      <c r="M266" s="9" t="s">
        <v>215</v>
      </c>
      <c r="N266" s="26">
        <v>95</v>
      </c>
      <c r="O266" s="26">
        <v>5</v>
      </c>
      <c r="P266" s="26">
        <v>100</v>
      </c>
      <c r="Q266" s="9" t="s">
        <v>62</v>
      </c>
      <c r="R266" s="52">
        <v>2000000</v>
      </c>
      <c r="S266" s="9" t="s">
        <v>897</v>
      </c>
      <c r="T266" s="9" t="s">
        <v>898</v>
      </c>
      <c r="U266" s="9">
        <v>48041000104</v>
      </c>
      <c r="V266" s="9">
        <v>136</v>
      </c>
      <c r="W266" s="9">
        <v>17</v>
      </c>
      <c r="X266" s="9">
        <v>4</v>
      </c>
      <c r="Y266" s="9">
        <v>8</v>
      </c>
      <c r="Z266" s="9">
        <v>4</v>
      </c>
      <c r="AA266" s="9">
        <v>0</v>
      </c>
    </row>
    <row r="267" spans="1:106" customFormat="1" ht="15" x14ac:dyDescent="0.25">
      <c r="A267" s="9">
        <v>23176</v>
      </c>
      <c r="B267" s="9" t="s">
        <v>575</v>
      </c>
      <c r="C267" s="9" t="s">
        <v>576</v>
      </c>
      <c r="D267" s="9" t="s">
        <v>577</v>
      </c>
      <c r="E267" s="26"/>
      <c r="F267" s="9">
        <v>77845</v>
      </c>
      <c r="G267" s="9" t="s">
        <v>114</v>
      </c>
      <c r="H267" s="9">
        <v>8</v>
      </c>
      <c r="I267" s="9" t="s">
        <v>61</v>
      </c>
      <c r="J267" s="26"/>
      <c r="K267" s="26"/>
      <c r="L267" s="26"/>
      <c r="M267" s="9" t="s">
        <v>215</v>
      </c>
      <c r="N267" s="26">
        <v>94</v>
      </c>
      <c r="O267" s="26">
        <v>11</v>
      </c>
      <c r="P267" s="26">
        <v>105</v>
      </c>
      <c r="Q267" s="9" t="s">
        <v>62</v>
      </c>
      <c r="R267" s="52">
        <v>2000000</v>
      </c>
      <c r="S267" s="9" t="s">
        <v>940</v>
      </c>
      <c r="T267" s="9" t="s">
        <v>941</v>
      </c>
      <c r="U267" s="9">
        <v>48041002016</v>
      </c>
      <c r="V267" s="9">
        <v>136</v>
      </c>
      <c r="W267" s="9">
        <v>17</v>
      </c>
      <c r="X267" s="9">
        <v>4</v>
      </c>
      <c r="Y267" s="9">
        <v>8</v>
      </c>
      <c r="Z267" s="9">
        <v>4</v>
      </c>
      <c r="AA267" s="9">
        <v>0</v>
      </c>
    </row>
    <row r="268" spans="1:106" customFormat="1" ht="15" x14ac:dyDescent="0.25">
      <c r="A268" s="9">
        <v>23194</v>
      </c>
      <c r="B268" s="9" t="s">
        <v>578</v>
      </c>
      <c r="C268" s="9" t="s">
        <v>579</v>
      </c>
      <c r="D268" s="9" t="s">
        <v>172</v>
      </c>
      <c r="E268" s="26"/>
      <c r="F268" s="9">
        <v>76543</v>
      </c>
      <c r="G268" s="9" t="s">
        <v>73</v>
      </c>
      <c r="H268" s="9">
        <v>8</v>
      </c>
      <c r="I268" s="9" t="s">
        <v>61</v>
      </c>
      <c r="J268" s="26"/>
      <c r="K268" s="26"/>
      <c r="L268" s="26"/>
      <c r="M268" s="9" t="s">
        <v>215</v>
      </c>
      <c r="N268" s="26">
        <v>90</v>
      </c>
      <c r="O268" s="26">
        <v>10</v>
      </c>
      <c r="P268" s="26">
        <v>100</v>
      </c>
      <c r="Q268" s="9" t="s">
        <v>67</v>
      </c>
      <c r="R268" s="52">
        <v>2000000</v>
      </c>
      <c r="S268" s="9" t="s">
        <v>908</v>
      </c>
      <c r="T268" s="9" t="s">
        <v>909</v>
      </c>
      <c r="U268" s="9">
        <v>48027022401</v>
      </c>
      <c r="V268" s="9">
        <v>130</v>
      </c>
      <c r="W268" s="9">
        <v>17</v>
      </c>
      <c r="X268" s="9">
        <v>4</v>
      </c>
      <c r="Y268" s="9">
        <v>8</v>
      </c>
      <c r="Z268" s="9">
        <v>4</v>
      </c>
      <c r="AA268" s="9">
        <v>7</v>
      </c>
    </row>
    <row r="269" spans="1:106" customFormat="1" ht="15" x14ac:dyDescent="0.25">
      <c r="A269" s="70">
        <v>23903</v>
      </c>
      <c r="B269" s="9" t="s">
        <v>800</v>
      </c>
      <c r="C269" s="9" t="s">
        <v>801</v>
      </c>
      <c r="D269" s="9" t="s">
        <v>110</v>
      </c>
      <c r="E269" s="26"/>
      <c r="F269" s="9">
        <v>76711</v>
      </c>
      <c r="G269" s="9" t="s">
        <v>111</v>
      </c>
      <c r="H269" s="9">
        <v>8</v>
      </c>
      <c r="I269" s="9" t="s">
        <v>61</v>
      </c>
      <c r="J269" s="26"/>
      <c r="K269" s="26"/>
      <c r="L269" s="26" t="s">
        <v>216</v>
      </c>
      <c r="M269" s="9" t="s">
        <v>220</v>
      </c>
      <c r="N269" s="26">
        <v>34</v>
      </c>
      <c r="O269" s="26">
        <v>0</v>
      </c>
      <c r="P269" s="26">
        <v>34</v>
      </c>
      <c r="Q269" s="9" t="s">
        <v>808</v>
      </c>
      <c r="R269" s="52">
        <v>68100</v>
      </c>
      <c r="S269" s="9" t="s">
        <v>968</v>
      </c>
      <c r="T269" s="9"/>
      <c r="U269" s="9">
        <v>48309004300</v>
      </c>
      <c r="V269" s="9" t="s">
        <v>973</v>
      </c>
      <c r="W269" s="9"/>
      <c r="X269" s="9"/>
      <c r="Y269" s="9"/>
      <c r="Z269" s="9"/>
      <c r="AA269" s="9"/>
    </row>
    <row r="270" spans="1:106" customFormat="1" ht="15" x14ac:dyDescent="0.25">
      <c r="A270" s="70">
        <v>23931</v>
      </c>
      <c r="B270" s="9" t="s">
        <v>802</v>
      </c>
      <c r="C270" s="9" t="s">
        <v>803</v>
      </c>
      <c r="D270" s="9" t="s">
        <v>110</v>
      </c>
      <c r="E270" s="26"/>
      <c r="F270" s="9">
        <v>76706</v>
      </c>
      <c r="G270" s="9" t="s">
        <v>804</v>
      </c>
      <c r="H270" s="9">
        <v>8</v>
      </c>
      <c r="I270" s="9" t="s">
        <v>61</v>
      </c>
      <c r="J270" s="26"/>
      <c r="K270" s="26"/>
      <c r="L270" s="26"/>
      <c r="M270" s="9" t="s">
        <v>215</v>
      </c>
      <c r="N270" s="26">
        <v>64</v>
      </c>
      <c r="O270" s="26">
        <v>0</v>
      </c>
      <c r="P270" s="26">
        <v>64</v>
      </c>
      <c r="Q270" s="9" t="s">
        <v>62</v>
      </c>
      <c r="R270" s="52">
        <v>168300</v>
      </c>
      <c r="S270" s="9" t="s">
        <v>737</v>
      </c>
      <c r="T270" s="9"/>
      <c r="U270" s="9">
        <v>48309000400</v>
      </c>
      <c r="V270" s="9" t="s">
        <v>1002</v>
      </c>
      <c r="W270" s="9"/>
      <c r="X270" s="9"/>
      <c r="Y270" s="9"/>
      <c r="Z270" s="9"/>
      <c r="AA270" s="9"/>
    </row>
    <row r="271" spans="1:106" customFormat="1" ht="15" x14ac:dyDescent="0.25">
      <c r="A271" s="70">
        <v>23961</v>
      </c>
      <c r="B271" s="9" t="s">
        <v>805</v>
      </c>
      <c r="C271" s="9" t="s">
        <v>806</v>
      </c>
      <c r="D271" s="9" t="s">
        <v>586</v>
      </c>
      <c r="E271" s="26"/>
      <c r="F271" s="9">
        <v>76502</v>
      </c>
      <c r="G271" s="9" t="s">
        <v>73</v>
      </c>
      <c r="H271" s="9">
        <v>8</v>
      </c>
      <c r="I271" s="9" t="s">
        <v>61</v>
      </c>
      <c r="J271" s="26"/>
      <c r="K271" s="26"/>
      <c r="L271" s="26"/>
      <c r="M271" s="9" t="s">
        <v>215</v>
      </c>
      <c r="N271" s="26">
        <v>90</v>
      </c>
      <c r="O271" s="26">
        <v>90</v>
      </c>
      <c r="P271" s="26">
        <v>180</v>
      </c>
      <c r="Q271" s="9" t="s">
        <v>67</v>
      </c>
      <c r="R271" s="52">
        <v>225000</v>
      </c>
      <c r="S271" s="9" t="s">
        <v>889</v>
      </c>
      <c r="T271" s="9"/>
      <c r="U271" s="9">
        <v>48027020300</v>
      </c>
      <c r="V271" s="9" t="s">
        <v>1031</v>
      </c>
      <c r="W271" s="9"/>
      <c r="X271" s="9"/>
      <c r="Y271" s="9"/>
      <c r="Z271" s="9"/>
      <c r="AA271" s="9"/>
    </row>
    <row r="272" spans="1:106" ht="15" customHeight="1" x14ac:dyDescent="0.25">
      <c r="A272" s="18" t="s">
        <v>25</v>
      </c>
      <c r="B272" s="19"/>
      <c r="C272" s="45">
        <v>2537471.5309111136</v>
      </c>
      <c r="D272" s="21"/>
      <c r="E272" s="27"/>
      <c r="F272" s="26"/>
      <c r="G272" s="21"/>
      <c r="H272" s="27"/>
      <c r="I272" s="30"/>
      <c r="J272" s="27"/>
      <c r="K272" s="27"/>
      <c r="L272" s="27"/>
      <c r="M272" s="21"/>
      <c r="N272" s="21"/>
      <c r="O272" s="21"/>
      <c r="P272" s="21"/>
      <c r="Q272" s="22" t="s">
        <v>21</v>
      </c>
      <c r="R272" s="51">
        <f>SUM(R264:R271)</f>
        <v>10461400</v>
      </c>
      <c r="S272" s="23"/>
      <c r="T272" s="21"/>
      <c r="U272" s="21"/>
      <c r="V272" s="21"/>
      <c r="W272" s="21"/>
      <c r="X272" s="21"/>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row>
    <row r="273" spans="1:106" ht="15" customHeight="1" x14ac:dyDescent="0.2">
      <c r="C273" s="10"/>
      <c r="F273" s="26"/>
    </row>
    <row r="274" spans="1:106" ht="15" customHeight="1" x14ac:dyDescent="0.2">
      <c r="A274" s="57" t="s">
        <v>46</v>
      </c>
      <c r="C274" s="10"/>
      <c r="F274" s="26"/>
    </row>
    <row r="275" spans="1:106" customFormat="1" ht="15" x14ac:dyDescent="0.25">
      <c r="A275" s="9">
        <v>23193</v>
      </c>
      <c r="B275" s="9" t="s">
        <v>597</v>
      </c>
      <c r="C275" s="9" t="s">
        <v>598</v>
      </c>
      <c r="D275" s="9" t="s">
        <v>599</v>
      </c>
      <c r="E275" s="26"/>
      <c r="F275" s="9">
        <v>78624</v>
      </c>
      <c r="G275" s="9" t="s">
        <v>600</v>
      </c>
      <c r="H275" s="9">
        <v>9</v>
      </c>
      <c r="I275" s="9" t="s">
        <v>66</v>
      </c>
      <c r="J275" s="26"/>
      <c r="K275" s="26"/>
      <c r="L275" s="26"/>
      <c r="M275" s="9" t="s">
        <v>215</v>
      </c>
      <c r="N275" s="26">
        <v>45</v>
      </c>
      <c r="O275" s="26">
        <v>5</v>
      </c>
      <c r="P275" s="26">
        <v>50</v>
      </c>
      <c r="Q275" s="9" t="s">
        <v>62</v>
      </c>
      <c r="R275" s="52">
        <v>600000</v>
      </c>
      <c r="S275" s="9" t="s">
        <v>883</v>
      </c>
      <c r="T275" s="9" t="s">
        <v>82</v>
      </c>
      <c r="U275" s="9">
        <v>48171950401</v>
      </c>
      <c r="V275" s="9">
        <v>136</v>
      </c>
      <c r="W275" s="9">
        <v>17</v>
      </c>
      <c r="X275" s="9">
        <v>4</v>
      </c>
      <c r="Y275" s="9">
        <v>8</v>
      </c>
      <c r="Z275" s="9">
        <v>4</v>
      </c>
      <c r="AA275" s="9">
        <v>0</v>
      </c>
    </row>
    <row r="276" spans="1:106" customFormat="1" ht="15" x14ac:dyDescent="0.25">
      <c r="A276" s="9">
        <v>23220</v>
      </c>
      <c r="B276" s="9" t="s">
        <v>601</v>
      </c>
      <c r="C276" s="9" t="s">
        <v>602</v>
      </c>
      <c r="D276" s="9" t="s">
        <v>115</v>
      </c>
      <c r="E276" s="26" t="s">
        <v>216</v>
      </c>
      <c r="F276" s="9">
        <v>78028</v>
      </c>
      <c r="G276" s="9" t="s">
        <v>116</v>
      </c>
      <c r="H276" s="9">
        <v>9</v>
      </c>
      <c r="I276" s="9" t="s">
        <v>66</v>
      </c>
      <c r="J276" s="26"/>
      <c r="K276" s="26"/>
      <c r="L276" s="26"/>
      <c r="M276" s="9" t="s">
        <v>215</v>
      </c>
      <c r="N276" s="26">
        <v>65</v>
      </c>
      <c r="O276" s="26">
        <v>10</v>
      </c>
      <c r="P276" s="26">
        <v>75</v>
      </c>
      <c r="Q276" s="9" t="s">
        <v>62</v>
      </c>
      <c r="R276" s="52">
        <v>600000</v>
      </c>
      <c r="S276" s="9" t="s">
        <v>942</v>
      </c>
      <c r="T276" s="9" t="s">
        <v>943</v>
      </c>
      <c r="U276" s="9">
        <v>48265960500</v>
      </c>
      <c r="V276" s="9">
        <v>136</v>
      </c>
      <c r="W276" s="9">
        <v>17</v>
      </c>
      <c r="X276" s="9">
        <v>4</v>
      </c>
      <c r="Y276" s="9">
        <v>8</v>
      </c>
      <c r="Z276" s="9">
        <v>4</v>
      </c>
      <c r="AA276" s="9">
        <v>0</v>
      </c>
    </row>
    <row r="277" spans="1:106" customFormat="1" ht="15" x14ac:dyDescent="0.25">
      <c r="A277" s="9">
        <v>23221</v>
      </c>
      <c r="B277" s="9" t="s">
        <v>603</v>
      </c>
      <c r="C277" s="9" t="s">
        <v>604</v>
      </c>
      <c r="D277" s="9" t="s">
        <v>605</v>
      </c>
      <c r="E277" s="26"/>
      <c r="F277" s="9">
        <v>78026</v>
      </c>
      <c r="G277" s="9" t="s">
        <v>596</v>
      </c>
      <c r="H277" s="9">
        <v>9</v>
      </c>
      <c r="I277" s="9" t="s">
        <v>66</v>
      </c>
      <c r="J277" s="26"/>
      <c r="K277" s="26"/>
      <c r="L277" s="26"/>
      <c r="M277" s="9" t="s">
        <v>215</v>
      </c>
      <c r="N277" s="26">
        <v>40</v>
      </c>
      <c r="O277" s="26">
        <v>15</v>
      </c>
      <c r="P277" s="26">
        <v>55</v>
      </c>
      <c r="Q277" s="9" t="s">
        <v>67</v>
      </c>
      <c r="R277" s="52">
        <v>600000</v>
      </c>
      <c r="S277" s="9" t="s">
        <v>942</v>
      </c>
      <c r="T277" s="9" t="s">
        <v>943</v>
      </c>
      <c r="U277" s="9">
        <v>48013960602</v>
      </c>
      <c r="V277" s="9">
        <v>136</v>
      </c>
      <c r="W277" s="9">
        <v>17</v>
      </c>
      <c r="X277" s="9">
        <v>4</v>
      </c>
      <c r="Y277" s="9">
        <v>8</v>
      </c>
      <c r="Z277" s="9">
        <v>4</v>
      </c>
      <c r="AA277" s="9">
        <v>0</v>
      </c>
    </row>
    <row r="278" spans="1:106" customFormat="1" ht="15" x14ac:dyDescent="0.25">
      <c r="A278" s="9">
        <v>23222</v>
      </c>
      <c r="B278" s="9" t="s">
        <v>606</v>
      </c>
      <c r="C278" s="9" t="s">
        <v>607</v>
      </c>
      <c r="D278" s="9" t="s">
        <v>599</v>
      </c>
      <c r="E278" s="26"/>
      <c r="F278" s="9">
        <v>78624</v>
      </c>
      <c r="G278" s="9" t="s">
        <v>600</v>
      </c>
      <c r="H278" s="9">
        <v>9</v>
      </c>
      <c r="I278" s="9" t="s">
        <v>66</v>
      </c>
      <c r="J278" s="26"/>
      <c r="K278" s="26"/>
      <c r="L278" s="26"/>
      <c r="M278" s="9" t="s">
        <v>215</v>
      </c>
      <c r="N278" s="26">
        <v>75</v>
      </c>
      <c r="O278" s="26">
        <v>0</v>
      </c>
      <c r="P278" s="26">
        <v>75</v>
      </c>
      <c r="Q278" s="9" t="s">
        <v>67</v>
      </c>
      <c r="R278" s="52">
        <v>600000</v>
      </c>
      <c r="S278" s="9" t="s">
        <v>942</v>
      </c>
      <c r="T278" s="9" t="s">
        <v>943</v>
      </c>
      <c r="U278" s="9">
        <v>48171950401</v>
      </c>
      <c r="V278" s="9">
        <v>135</v>
      </c>
      <c r="W278" s="9">
        <v>17</v>
      </c>
      <c r="X278" s="9">
        <v>4</v>
      </c>
      <c r="Y278" s="9">
        <v>8</v>
      </c>
      <c r="Z278" s="9">
        <v>4</v>
      </c>
      <c r="AA278" s="9">
        <v>0</v>
      </c>
    </row>
    <row r="279" spans="1:106" customFormat="1" ht="15" x14ac:dyDescent="0.25">
      <c r="A279" s="9">
        <v>23082</v>
      </c>
      <c r="B279" s="9" t="s">
        <v>593</v>
      </c>
      <c r="C279" s="9" t="s">
        <v>594</v>
      </c>
      <c r="D279" s="9" t="s">
        <v>595</v>
      </c>
      <c r="E279" s="26"/>
      <c r="F279" s="9">
        <v>78064</v>
      </c>
      <c r="G279" s="9" t="s">
        <v>596</v>
      </c>
      <c r="H279" s="9">
        <v>9</v>
      </c>
      <c r="I279" s="9" t="s">
        <v>66</v>
      </c>
      <c r="J279" s="26"/>
      <c r="K279" s="26"/>
      <c r="L279" s="26"/>
      <c r="M279" s="9" t="s">
        <v>215</v>
      </c>
      <c r="N279" s="26">
        <v>48</v>
      </c>
      <c r="O279" s="26">
        <v>0</v>
      </c>
      <c r="P279" s="26">
        <v>48</v>
      </c>
      <c r="Q279" s="9" t="s">
        <v>67</v>
      </c>
      <c r="R279" s="52">
        <v>900000</v>
      </c>
      <c r="S279" s="9" t="s">
        <v>872</v>
      </c>
      <c r="T279" s="9" t="s">
        <v>873</v>
      </c>
      <c r="U279" s="9">
        <v>48013960102</v>
      </c>
      <c r="V279" s="9">
        <v>132</v>
      </c>
      <c r="W279" s="9">
        <v>17</v>
      </c>
      <c r="X279" s="9">
        <v>4</v>
      </c>
      <c r="Y279" s="9">
        <v>8</v>
      </c>
      <c r="Z279" s="9">
        <v>4</v>
      </c>
      <c r="AA279" s="9">
        <v>0</v>
      </c>
    </row>
    <row r="280" spans="1:106" customFormat="1" ht="15" x14ac:dyDescent="0.25">
      <c r="A280" s="75">
        <v>23926</v>
      </c>
      <c r="B280" s="71" t="s">
        <v>761</v>
      </c>
      <c r="C280" s="72" t="s">
        <v>762</v>
      </c>
      <c r="D280" s="72" t="s">
        <v>115</v>
      </c>
      <c r="E280" s="72"/>
      <c r="F280" s="72">
        <v>78028</v>
      </c>
      <c r="G280" s="72" t="s">
        <v>116</v>
      </c>
      <c r="H280" s="72">
        <v>9</v>
      </c>
      <c r="I280" s="72" t="s">
        <v>66</v>
      </c>
      <c r="J280" s="73"/>
      <c r="K280" s="73"/>
      <c r="L280" s="73"/>
      <c r="M280" s="72" t="s">
        <v>215</v>
      </c>
      <c r="N280" s="73">
        <v>32</v>
      </c>
      <c r="O280" s="73">
        <v>4</v>
      </c>
      <c r="P280" s="73">
        <v>36</v>
      </c>
      <c r="Q280" s="72" t="s">
        <v>67</v>
      </c>
      <c r="R280" s="77">
        <v>135000</v>
      </c>
      <c r="S280" s="71" t="s">
        <v>1035</v>
      </c>
      <c r="T280" s="72"/>
      <c r="U280" s="72">
        <v>48265960500</v>
      </c>
      <c r="V280" s="9" t="s">
        <v>997</v>
      </c>
      <c r="W280" s="9"/>
      <c r="X280" s="9"/>
      <c r="Y280" s="9"/>
      <c r="Z280" s="9"/>
      <c r="AA280" s="9"/>
    </row>
    <row r="281" spans="1:106" ht="15" customHeight="1" x14ac:dyDescent="0.25">
      <c r="A281" s="18" t="s">
        <v>25</v>
      </c>
      <c r="B281" s="19"/>
      <c r="C281" s="45">
        <v>600000</v>
      </c>
      <c r="D281" s="21"/>
      <c r="E281" s="27"/>
      <c r="F281" s="26"/>
      <c r="G281" s="21"/>
      <c r="H281" s="27"/>
      <c r="I281" s="30"/>
      <c r="J281" s="27"/>
      <c r="K281" s="27"/>
      <c r="L281" s="27"/>
      <c r="M281" s="21"/>
      <c r="N281" s="21"/>
      <c r="O281" s="21"/>
      <c r="P281" s="21"/>
      <c r="Q281" s="22" t="s">
        <v>21</v>
      </c>
      <c r="R281" s="51">
        <f>SUM(R275:R280)</f>
        <v>3435000</v>
      </c>
      <c r="S281" s="23"/>
      <c r="T281" s="21"/>
      <c r="U281" s="21"/>
      <c r="V281" s="21"/>
      <c r="W281" s="21"/>
      <c r="X281" s="2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row>
    <row r="282" spans="1:106" ht="15" customHeight="1" x14ac:dyDescent="0.2">
      <c r="C282" s="10"/>
      <c r="F282" s="26"/>
    </row>
    <row r="283" spans="1:106" customFormat="1" ht="15" customHeight="1" x14ac:dyDescent="0.25">
      <c r="A283" s="57" t="s">
        <v>47</v>
      </c>
      <c r="B283" s="9"/>
      <c r="C283" s="10"/>
      <c r="D283" s="9"/>
      <c r="E283" s="26"/>
      <c r="F283" s="26"/>
      <c r="G283" s="9"/>
      <c r="H283" s="26"/>
      <c r="I283" s="9"/>
      <c r="J283" s="26"/>
      <c r="K283" s="26"/>
      <c r="L283" s="26"/>
      <c r="M283" s="9"/>
      <c r="N283" s="9"/>
      <c r="O283" s="9"/>
      <c r="P283" s="9"/>
      <c r="Q283" s="9"/>
      <c r="R283" s="52"/>
      <c r="S283" s="9"/>
      <c r="T283" s="9"/>
      <c r="U283" s="9"/>
      <c r="V283" s="9"/>
      <c r="W283" s="9"/>
      <c r="X283" s="9"/>
      <c r="Y283" s="9"/>
      <c r="Z283" s="15"/>
      <c r="AA283" s="15"/>
    </row>
    <row r="284" spans="1:106" customFormat="1" ht="15" x14ac:dyDescent="0.25">
      <c r="A284" s="9">
        <v>23009</v>
      </c>
      <c r="B284" s="9" t="s">
        <v>608</v>
      </c>
      <c r="C284" s="9" t="s">
        <v>609</v>
      </c>
      <c r="D284" s="9" t="s">
        <v>75</v>
      </c>
      <c r="E284" s="26"/>
      <c r="F284" s="9">
        <v>78251</v>
      </c>
      <c r="G284" s="9" t="s">
        <v>76</v>
      </c>
      <c r="H284" s="9">
        <v>9</v>
      </c>
      <c r="I284" s="9" t="s">
        <v>61</v>
      </c>
      <c r="J284" s="26"/>
      <c r="K284" s="26"/>
      <c r="L284" s="26"/>
      <c r="M284" s="9" t="s">
        <v>215</v>
      </c>
      <c r="N284" s="26">
        <v>82</v>
      </c>
      <c r="O284" s="26">
        <v>38</v>
      </c>
      <c r="P284" s="26">
        <v>120</v>
      </c>
      <c r="Q284" s="9" t="s">
        <v>67</v>
      </c>
      <c r="R284" s="52">
        <v>1500000</v>
      </c>
      <c r="S284" s="9" t="s">
        <v>874</v>
      </c>
      <c r="T284" s="9" t="s">
        <v>875</v>
      </c>
      <c r="U284" s="9">
        <v>48029171917</v>
      </c>
      <c r="V284" s="9">
        <v>137</v>
      </c>
      <c r="W284" s="9">
        <v>17</v>
      </c>
      <c r="X284" s="9">
        <v>4</v>
      </c>
      <c r="Y284" s="9">
        <v>8</v>
      </c>
      <c r="Z284" s="9">
        <v>4</v>
      </c>
      <c r="AA284" s="9">
        <v>0</v>
      </c>
    </row>
    <row r="285" spans="1:106" customFormat="1" ht="15" x14ac:dyDescent="0.25">
      <c r="A285" s="9">
        <v>23010</v>
      </c>
      <c r="B285" s="9" t="s">
        <v>610</v>
      </c>
      <c r="C285" s="9" t="s">
        <v>611</v>
      </c>
      <c r="D285" s="9" t="s">
        <v>75</v>
      </c>
      <c r="E285" s="26"/>
      <c r="F285" s="9">
        <v>78255</v>
      </c>
      <c r="G285" s="9" t="s">
        <v>76</v>
      </c>
      <c r="H285" s="9">
        <v>9</v>
      </c>
      <c r="I285" s="9" t="s">
        <v>61</v>
      </c>
      <c r="J285" s="26"/>
      <c r="K285" s="26"/>
      <c r="L285" s="26"/>
      <c r="M285" s="9" t="s">
        <v>215</v>
      </c>
      <c r="N285" s="26">
        <v>82</v>
      </c>
      <c r="O285" s="26">
        <v>38</v>
      </c>
      <c r="P285" s="26">
        <v>120</v>
      </c>
      <c r="Q285" s="9" t="s">
        <v>67</v>
      </c>
      <c r="R285" s="52">
        <v>1500000</v>
      </c>
      <c r="S285" s="9" t="s">
        <v>874</v>
      </c>
      <c r="T285" s="9" t="s">
        <v>875</v>
      </c>
      <c r="U285" s="9">
        <v>48029182003</v>
      </c>
      <c r="V285" s="9">
        <v>137</v>
      </c>
      <c r="W285" s="9">
        <v>17</v>
      </c>
      <c r="X285" s="9">
        <v>4</v>
      </c>
      <c r="Y285" s="9">
        <v>8</v>
      </c>
      <c r="Z285" s="9">
        <v>4</v>
      </c>
      <c r="AA285" s="9">
        <v>0</v>
      </c>
    </row>
    <row r="286" spans="1:106" customFormat="1" ht="15" x14ac:dyDescent="0.25">
      <c r="A286" s="9">
        <v>23022</v>
      </c>
      <c r="B286" s="9" t="s">
        <v>612</v>
      </c>
      <c r="C286" s="9" t="s">
        <v>613</v>
      </c>
      <c r="D286" s="9" t="s">
        <v>75</v>
      </c>
      <c r="E286" s="26"/>
      <c r="F286" s="9">
        <v>78251</v>
      </c>
      <c r="G286" s="9" t="s">
        <v>76</v>
      </c>
      <c r="H286" s="9">
        <v>9</v>
      </c>
      <c r="I286" s="9" t="s">
        <v>61</v>
      </c>
      <c r="J286" s="26"/>
      <c r="K286" s="26"/>
      <c r="L286" s="26"/>
      <c r="M286" s="9" t="s">
        <v>215</v>
      </c>
      <c r="N286" s="26">
        <v>44</v>
      </c>
      <c r="O286" s="26">
        <v>0</v>
      </c>
      <c r="P286" s="26">
        <v>44</v>
      </c>
      <c r="Q286" s="9" t="s">
        <v>67</v>
      </c>
      <c r="R286" s="52">
        <v>1500000</v>
      </c>
      <c r="S286" s="9" t="s">
        <v>112</v>
      </c>
      <c r="T286" s="9" t="s">
        <v>944</v>
      </c>
      <c r="U286" s="9">
        <v>48029171929</v>
      </c>
      <c r="V286" s="9">
        <v>137</v>
      </c>
      <c r="W286" s="9">
        <v>17</v>
      </c>
      <c r="X286" s="9">
        <v>4</v>
      </c>
      <c r="Y286" s="9">
        <v>8</v>
      </c>
      <c r="Z286" s="9">
        <v>4</v>
      </c>
      <c r="AA286" s="9">
        <v>0</v>
      </c>
    </row>
    <row r="287" spans="1:106" customFormat="1" ht="15" x14ac:dyDescent="0.25">
      <c r="A287" s="9">
        <v>23041</v>
      </c>
      <c r="B287" s="9" t="s">
        <v>614</v>
      </c>
      <c r="C287" s="9" t="s">
        <v>615</v>
      </c>
      <c r="D287" s="9" t="s">
        <v>75</v>
      </c>
      <c r="E287" s="26"/>
      <c r="F287" s="9">
        <v>78232</v>
      </c>
      <c r="G287" s="9" t="s">
        <v>76</v>
      </c>
      <c r="H287" s="9">
        <v>9</v>
      </c>
      <c r="I287" s="9" t="s">
        <v>61</v>
      </c>
      <c r="J287" s="26"/>
      <c r="K287" s="26"/>
      <c r="L287" s="26" t="s">
        <v>216</v>
      </c>
      <c r="M287" s="9" t="s">
        <v>215</v>
      </c>
      <c r="N287" s="26">
        <v>70</v>
      </c>
      <c r="O287" s="26">
        <v>0</v>
      </c>
      <c r="P287" s="26">
        <v>70</v>
      </c>
      <c r="Q287" s="9" t="s">
        <v>67</v>
      </c>
      <c r="R287" s="52">
        <v>2000000</v>
      </c>
      <c r="S287" s="9" t="s">
        <v>841</v>
      </c>
      <c r="T287" s="9" t="s">
        <v>945</v>
      </c>
      <c r="U287" s="9">
        <v>48029121116</v>
      </c>
      <c r="V287" s="9">
        <v>137</v>
      </c>
      <c r="W287" s="9">
        <v>17</v>
      </c>
      <c r="X287" s="9">
        <v>4</v>
      </c>
      <c r="Y287" s="9">
        <v>8</v>
      </c>
      <c r="Z287" s="9">
        <v>4</v>
      </c>
      <c r="AA287" s="9">
        <v>0</v>
      </c>
    </row>
    <row r="288" spans="1:106" customFormat="1" ht="15" x14ac:dyDescent="0.25">
      <c r="A288" s="9">
        <v>23115</v>
      </c>
      <c r="B288" s="9" t="s">
        <v>616</v>
      </c>
      <c r="C288" s="9" t="s">
        <v>617</v>
      </c>
      <c r="D288" s="9" t="s">
        <v>75</v>
      </c>
      <c r="E288" s="26"/>
      <c r="F288" s="9">
        <v>78251</v>
      </c>
      <c r="G288" s="9" t="s">
        <v>76</v>
      </c>
      <c r="H288" s="9">
        <v>9</v>
      </c>
      <c r="I288" s="9" t="s">
        <v>61</v>
      </c>
      <c r="J288" s="26"/>
      <c r="K288" s="26"/>
      <c r="L288" s="26"/>
      <c r="M288" s="9" t="s">
        <v>215</v>
      </c>
      <c r="N288" s="26">
        <v>70</v>
      </c>
      <c r="O288" s="26">
        <v>0</v>
      </c>
      <c r="P288" s="26">
        <v>70</v>
      </c>
      <c r="Q288" s="9" t="s">
        <v>67</v>
      </c>
      <c r="R288" s="52">
        <v>2000000</v>
      </c>
      <c r="S288" s="9" t="s">
        <v>946</v>
      </c>
      <c r="T288" s="9" t="s">
        <v>947</v>
      </c>
      <c r="U288" s="9">
        <v>48029171929</v>
      </c>
      <c r="V288" s="9">
        <v>137</v>
      </c>
      <c r="W288" s="9">
        <v>17</v>
      </c>
      <c r="X288" s="9">
        <v>4</v>
      </c>
      <c r="Y288" s="9">
        <v>8</v>
      </c>
      <c r="Z288" s="9">
        <v>4</v>
      </c>
      <c r="AA288" s="9">
        <v>0</v>
      </c>
    </row>
    <row r="289" spans="1:106" customFormat="1" ht="15" x14ac:dyDescent="0.25">
      <c r="A289" s="9">
        <v>23116</v>
      </c>
      <c r="B289" s="9" t="s">
        <v>174</v>
      </c>
      <c r="C289" s="9" t="s">
        <v>175</v>
      </c>
      <c r="D289" s="9" t="s">
        <v>75</v>
      </c>
      <c r="E289" s="26"/>
      <c r="F289" s="9">
        <v>78232</v>
      </c>
      <c r="G289" s="9" t="s">
        <v>76</v>
      </c>
      <c r="H289" s="9">
        <v>9</v>
      </c>
      <c r="I289" s="9" t="s">
        <v>61</v>
      </c>
      <c r="J289" s="26"/>
      <c r="K289" s="26"/>
      <c r="L289" s="26"/>
      <c r="M289" s="9" t="s">
        <v>215</v>
      </c>
      <c r="N289" s="26">
        <v>66</v>
      </c>
      <c r="O289" s="26">
        <v>0</v>
      </c>
      <c r="P289" s="26">
        <v>66</v>
      </c>
      <c r="Q289" s="9" t="s">
        <v>67</v>
      </c>
      <c r="R289" s="52">
        <v>2000000</v>
      </c>
      <c r="S289" s="9" t="s">
        <v>946</v>
      </c>
      <c r="T289" s="9" t="s">
        <v>947</v>
      </c>
      <c r="U289" s="9">
        <v>48029121117</v>
      </c>
      <c r="V289" s="9">
        <v>137</v>
      </c>
      <c r="W289" s="9">
        <v>17</v>
      </c>
      <c r="X289" s="9">
        <v>4</v>
      </c>
      <c r="Y289" s="9">
        <v>8</v>
      </c>
      <c r="Z289" s="9">
        <v>4</v>
      </c>
      <c r="AA289" s="9">
        <v>0</v>
      </c>
    </row>
    <row r="290" spans="1:106" customFormat="1" ht="15" x14ac:dyDescent="0.25">
      <c r="A290" s="9">
        <v>23123</v>
      </c>
      <c r="B290" s="9" t="s">
        <v>618</v>
      </c>
      <c r="C290" s="9" t="s">
        <v>619</v>
      </c>
      <c r="D290" s="9" t="s">
        <v>75</v>
      </c>
      <c r="E290" s="26"/>
      <c r="F290" s="9">
        <v>78258</v>
      </c>
      <c r="G290" s="9" t="s">
        <v>76</v>
      </c>
      <c r="H290" s="9">
        <v>9</v>
      </c>
      <c r="I290" s="9" t="s">
        <v>61</v>
      </c>
      <c r="J290" s="26"/>
      <c r="K290" s="26"/>
      <c r="L290" s="26"/>
      <c r="M290" s="9" t="s">
        <v>215</v>
      </c>
      <c r="N290" s="26">
        <v>90</v>
      </c>
      <c r="O290" s="26">
        <v>0</v>
      </c>
      <c r="P290" s="26">
        <v>90</v>
      </c>
      <c r="Q290" s="9" t="s">
        <v>62</v>
      </c>
      <c r="R290" s="52">
        <v>2000000</v>
      </c>
      <c r="S290" s="9" t="s">
        <v>865</v>
      </c>
      <c r="T290" s="9" t="s">
        <v>866</v>
      </c>
      <c r="U290" s="9">
        <v>48029191815</v>
      </c>
      <c r="V290" s="9">
        <v>137</v>
      </c>
      <c r="W290" s="9">
        <v>17</v>
      </c>
      <c r="X290" s="9">
        <v>4</v>
      </c>
      <c r="Y290" s="9">
        <v>8</v>
      </c>
      <c r="Z290" s="9">
        <v>4</v>
      </c>
      <c r="AA290" s="9">
        <v>0</v>
      </c>
    </row>
    <row r="291" spans="1:106" customFormat="1" ht="15" x14ac:dyDescent="0.25">
      <c r="A291" s="9">
        <v>23159</v>
      </c>
      <c r="B291" s="9" t="s">
        <v>620</v>
      </c>
      <c r="C291" s="9" t="s">
        <v>621</v>
      </c>
      <c r="D291" s="9" t="s">
        <v>75</v>
      </c>
      <c r="E291" s="26"/>
      <c r="F291" s="9">
        <v>78233</v>
      </c>
      <c r="G291" s="9" t="s">
        <v>76</v>
      </c>
      <c r="H291" s="9">
        <v>9</v>
      </c>
      <c r="I291" s="9" t="s">
        <v>61</v>
      </c>
      <c r="J291" s="26"/>
      <c r="K291" s="26"/>
      <c r="L291" s="26"/>
      <c r="M291" s="9" t="s">
        <v>215</v>
      </c>
      <c r="N291" s="26">
        <v>70</v>
      </c>
      <c r="O291" s="26">
        <v>0</v>
      </c>
      <c r="P291" s="26">
        <v>70</v>
      </c>
      <c r="Q291" s="9" t="s">
        <v>67</v>
      </c>
      <c r="R291" s="52">
        <v>2000000</v>
      </c>
      <c r="S291" s="9" t="s">
        <v>948</v>
      </c>
      <c r="T291" s="9" t="s">
        <v>949</v>
      </c>
      <c r="U291" s="9">
        <v>48029121300</v>
      </c>
      <c r="V291" s="9">
        <v>137</v>
      </c>
      <c r="W291" s="9">
        <v>17</v>
      </c>
      <c r="X291" s="9">
        <v>4</v>
      </c>
      <c r="Y291" s="9">
        <v>8</v>
      </c>
      <c r="Z291" s="9">
        <v>4</v>
      </c>
      <c r="AA291" s="9">
        <v>0</v>
      </c>
    </row>
    <row r="292" spans="1:106" customFormat="1" ht="15" x14ac:dyDescent="0.25">
      <c r="A292" s="9">
        <v>23164</v>
      </c>
      <c r="B292" s="9" t="s">
        <v>622</v>
      </c>
      <c r="C292" s="9" t="s">
        <v>623</v>
      </c>
      <c r="D292" s="9" t="s">
        <v>75</v>
      </c>
      <c r="E292" s="26"/>
      <c r="F292" s="9">
        <v>78249</v>
      </c>
      <c r="G292" s="9" t="s">
        <v>76</v>
      </c>
      <c r="H292" s="9">
        <v>9</v>
      </c>
      <c r="I292" s="9" t="s">
        <v>61</v>
      </c>
      <c r="J292" s="26"/>
      <c r="K292" s="26"/>
      <c r="L292" s="26"/>
      <c r="M292" s="9" t="s">
        <v>215</v>
      </c>
      <c r="N292" s="26">
        <v>68</v>
      </c>
      <c r="O292" s="26">
        <v>0</v>
      </c>
      <c r="P292" s="26">
        <v>68</v>
      </c>
      <c r="Q292" s="9" t="s">
        <v>67</v>
      </c>
      <c r="R292" s="52">
        <v>2000000</v>
      </c>
      <c r="S292" s="9" t="s">
        <v>950</v>
      </c>
      <c r="T292" s="9" t="s">
        <v>951</v>
      </c>
      <c r="U292" s="9">
        <v>48029181823</v>
      </c>
      <c r="V292" s="9">
        <v>137</v>
      </c>
      <c r="W292" s="9">
        <v>17</v>
      </c>
      <c r="X292" s="9">
        <v>4</v>
      </c>
      <c r="Y292" s="9">
        <v>8</v>
      </c>
      <c r="Z292" s="9">
        <v>4</v>
      </c>
      <c r="AA292" s="9">
        <v>0</v>
      </c>
    </row>
    <row r="293" spans="1:106" customFormat="1" ht="15" x14ac:dyDescent="0.25">
      <c r="A293" s="9">
        <v>23202</v>
      </c>
      <c r="B293" s="9" t="s">
        <v>624</v>
      </c>
      <c r="C293" s="9" t="s">
        <v>625</v>
      </c>
      <c r="D293" s="9" t="s">
        <v>75</v>
      </c>
      <c r="E293" s="26"/>
      <c r="F293" s="9">
        <v>78259</v>
      </c>
      <c r="G293" s="9" t="s">
        <v>76</v>
      </c>
      <c r="H293" s="9">
        <v>9</v>
      </c>
      <c r="I293" s="9" t="s">
        <v>61</v>
      </c>
      <c r="J293" s="26"/>
      <c r="K293" s="26"/>
      <c r="L293" s="26"/>
      <c r="M293" s="9" t="s">
        <v>215</v>
      </c>
      <c r="N293" s="26">
        <v>60</v>
      </c>
      <c r="O293" s="26">
        <v>0</v>
      </c>
      <c r="P293" s="26">
        <v>60</v>
      </c>
      <c r="Q293" s="9" t="s">
        <v>62</v>
      </c>
      <c r="R293" s="52">
        <v>1750000</v>
      </c>
      <c r="S293" s="9" t="s">
        <v>737</v>
      </c>
      <c r="T293" s="9" t="s">
        <v>867</v>
      </c>
      <c r="U293" s="9">
        <v>48029121906</v>
      </c>
      <c r="V293" s="9">
        <v>137</v>
      </c>
      <c r="W293" s="9">
        <v>17</v>
      </c>
      <c r="X293" s="9">
        <v>4</v>
      </c>
      <c r="Y293" s="9">
        <v>8</v>
      </c>
      <c r="Z293" s="9">
        <v>4</v>
      </c>
      <c r="AA293" s="9">
        <v>0</v>
      </c>
    </row>
    <row r="294" spans="1:106" customFormat="1" ht="15" x14ac:dyDescent="0.25">
      <c r="A294" s="9">
        <v>23040</v>
      </c>
      <c r="B294" s="9" t="s">
        <v>626</v>
      </c>
      <c r="C294" s="9" t="s">
        <v>627</v>
      </c>
      <c r="D294" s="9" t="s">
        <v>75</v>
      </c>
      <c r="E294" s="26"/>
      <c r="F294" s="9">
        <v>78221</v>
      </c>
      <c r="G294" s="9" t="s">
        <v>76</v>
      </c>
      <c r="H294" s="9">
        <v>9</v>
      </c>
      <c r="I294" s="9" t="s">
        <v>61</v>
      </c>
      <c r="J294" s="26"/>
      <c r="K294" s="26"/>
      <c r="L294" s="26" t="s">
        <v>216</v>
      </c>
      <c r="M294" s="9" t="s">
        <v>215</v>
      </c>
      <c r="N294" s="26">
        <v>70</v>
      </c>
      <c r="O294" s="26">
        <v>0</v>
      </c>
      <c r="P294" s="26">
        <v>70</v>
      </c>
      <c r="Q294" s="9" t="s">
        <v>67</v>
      </c>
      <c r="R294" s="52">
        <v>2000000</v>
      </c>
      <c r="S294" s="9" t="s">
        <v>841</v>
      </c>
      <c r="T294" s="9" t="s">
        <v>945</v>
      </c>
      <c r="U294" s="9">
        <v>48029151700</v>
      </c>
      <c r="V294" s="9">
        <v>136</v>
      </c>
      <c r="W294" s="9">
        <v>17</v>
      </c>
      <c r="X294" s="9">
        <v>4</v>
      </c>
      <c r="Y294" s="9">
        <v>8</v>
      </c>
      <c r="Z294" s="9">
        <v>4</v>
      </c>
      <c r="AA294" s="9">
        <v>0</v>
      </c>
    </row>
    <row r="295" spans="1:106" customFormat="1" ht="15" x14ac:dyDescent="0.25">
      <c r="A295" s="9">
        <v>23161</v>
      </c>
      <c r="B295" s="9" t="s">
        <v>628</v>
      </c>
      <c r="C295" s="9" t="s">
        <v>629</v>
      </c>
      <c r="D295" s="9" t="s">
        <v>630</v>
      </c>
      <c r="E295" s="26"/>
      <c r="F295" s="9">
        <v>78109</v>
      </c>
      <c r="G295" s="9" t="s">
        <v>76</v>
      </c>
      <c r="H295" s="9">
        <v>9</v>
      </c>
      <c r="I295" s="9" t="s">
        <v>61</v>
      </c>
      <c r="J295" s="26"/>
      <c r="K295" s="26"/>
      <c r="L295" s="26"/>
      <c r="M295" s="9" t="s">
        <v>215</v>
      </c>
      <c r="N295" s="26">
        <v>95</v>
      </c>
      <c r="O295" s="26">
        <v>17</v>
      </c>
      <c r="P295" s="26">
        <v>112</v>
      </c>
      <c r="Q295" s="9" t="s">
        <v>62</v>
      </c>
      <c r="R295" s="52">
        <v>2000000</v>
      </c>
      <c r="S295" s="9" t="s">
        <v>940</v>
      </c>
      <c r="T295" s="9" t="s">
        <v>941</v>
      </c>
      <c r="U295" s="9">
        <v>48029121604</v>
      </c>
      <c r="V295" s="9">
        <v>136</v>
      </c>
      <c r="W295" s="9">
        <v>17</v>
      </c>
      <c r="X295" s="9">
        <v>4</v>
      </c>
      <c r="Y295" s="9">
        <v>8</v>
      </c>
      <c r="Z295" s="9">
        <v>4</v>
      </c>
      <c r="AA295" s="9">
        <v>0</v>
      </c>
    </row>
    <row r="296" spans="1:106" customFormat="1" ht="15" x14ac:dyDescent="0.25">
      <c r="A296" s="9">
        <v>23200</v>
      </c>
      <c r="B296" s="9" t="s">
        <v>631</v>
      </c>
      <c r="C296" s="9" t="s">
        <v>632</v>
      </c>
      <c r="D296" s="9" t="s">
        <v>630</v>
      </c>
      <c r="E296" s="26"/>
      <c r="F296" s="9">
        <v>78148</v>
      </c>
      <c r="G296" s="9" t="s">
        <v>76</v>
      </c>
      <c r="H296" s="9">
        <v>9</v>
      </c>
      <c r="I296" s="9" t="s">
        <v>61</v>
      </c>
      <c r="J296" s="26"/>
      <c r="K296" s="26"/>
      <c r="L296" s="26"/>
      <c r="M296" s="9" t="s">
        <v>215</v>
      </c>
      <c r="N296" s="26">
        <v>80</v>
      </c>
      <c r="O296" s="26">
        <v>0</v>
      </c>
      <c r="P296" s="26">
        <v>80</v>
      </c>
      <c r="Q296" s="9" t="s">
        <v>67</v>
      </c>
      <c r="R296" s="52">
        <v>2000000</v>
      </c>
      <c r="S296" s="9" t="s">
        <v>932</v>
      </c>
      <c r="T296" s="9" t="s">
        <v>931</v>
      </c>
      <c r="U296" s="9">
        <v>48029121605</v>
      </c>
      <c r="V296" s="9">
        <v>136</v>
      </c>
      <c r="W296" s="9">
        <v>17</v>
      </c>
      <c r="X296" s="9">
        <v>4</v>
      </c>
      <c r="Y296" s="9">
        <v>8</v>
      </c>
      <c r="Z296" s="9">
        <v>4</v>
      </c>
      <c r="AA296" s="9">
        <v>0</v>
      </c>
    </row>
    <row r="297" spans="1:106" customFormat="1" ht="15" x14ac:dyDescent="0.25">
      <c r="A297" s="9">
        <v>23160</v>
      </c>
      <c r="B297" s="9" t="s">
        <v>181</v>
      </c>
      <c r="C297" s="9" t="s">
        <v>633</v>
      </c>
      <c r="D297" s="9" t="s">
        <v>75</v>
      </c>
      <c r="E297" s="26"/>
      <c r="F297" s="9">
        <v>78212</v>
      </c>
      <c r="G297" s="9" t="s">
        <v>76</v>
      </c>
      <c r="H297" s="9">
        <v>9</v>
      </c>
      <c r="I297" s="9" t="s">
        <v>61</v>
      </c>
      <c r="J297" s="26"/>
      <c r="K297" s="26"/>
      <c r="L297" s="26"/>
      <c r="M297" s="9" t="s">
        <v>215</v>
      </c>
      <c r="N297" s="26">
        <v>80</v>
      </c>
      <c r="O297" s="26">
        <v>0</v>
      </c>
      <c r="P297" s="26">
        <v>80</v>
      </c>
      <c r="Q297" s="9" t="s">
        <v>930</v>
      </c>
      <c r="R297" s="52">
        <v>2000000</v>
      </c>
      <c r="S297" s="9" t="s">
        <v>952</v>
      </c>
      <c r="T297" s="9" t="s">
        <v>82</v>
      </c>
      <c r="U297" s="9">
        <v>48029110700</v>
      </c>
      <c r="V297" s="9">
        <v>132</v>
      </c>
      <c r="W297" s="9">
        <v>17</v>
      </c>
      <c r="X297" s="9">
        <v>4</v>
      </c>
      <c r="Y297" s="9">
        <v>8</v>
      </c>
      <c r="Z297" s="9">
        <v>4</v>
      </c>
      <c r="AA297" s="9">
        <v>7</v>
      </c>
    </row>
    <row r="298" spans="1:106" customFormat="1" ht="15" x14ac:dyDescent="0.25">
      <c r="A298" s="9">
        <v>23023</v>
      </c>
      <c r="B298" s="9" t="s">
        <v>634</v>
      </c>
      <c r="C298" s="9" t="s">
        <v>635</v>
      </c>
      <c r="D298" s="9" t="s">
        <v>75</v>
      </c>
      <c r="E298" s="26"/>
      <c r="F298" s="9">
        <v>78218</v>
      </c>
      <c r="G298" s="9" t="s">
        <v>76</v>
      </c>
      <c r="H298" s="9">
        <v>9</v>
      </c>
      <c r="I298" s="9" t="s">
        <v>61</v>
      </c>
      <c r="J298" s="26"/>
      <c r="K298" s="26"/>
      <c r="L298" s="26"/>
      <c r="M298" s="9" t="s">
        <v>215</v>
      </c>
      <c r="N298" s="26">
        <v>90</v>
      </c>
      <c r="O298" s="26">
        <v>10</v>
      </c>
      <c r="P298" s="26">
        <v>100</v>
      </c>
      <c r="Q298" s="9" t="s">
        <v>62</v>
      </c>
      <c r="R298" s="52">
        <v>2000000</v>
      </c>
      <c r="S298" s="9" t="s">
        <v>112</v>
      </c>
      <c r="T298" s="9" t="s">
        <v>944</v>
      </c>
      <c r="U298" s="9">
        <v>48029121403</v>
      </c>
      <c r="V298" s="9">
        <v>130</v>
      </c>
      <c r="W298" s="9">
        <v>17</v>
      </c>
      <c r="X298" s="9">
        <v>4</v>
      </c>
      <c r="Y298" s="9">
        <v>8</v>
      </c>
      <c r="Z298" s="9">
        <v>4</v>
      </c>
      <c r="AA298" s="9">
        <v>7</v>
      </c>
    </row>
    <row r="299" spans="1:106" customFormat="1" ht="15" x14ac:dyDescent="0.25">
      <c r="A299" s="9">
        <v>23113</v>
      </c>
      <c r="B299" s="9" t="s">
        <v>636</v>
      </c>
      <c r="C299" s="9" t="s">
        <v>637</v>
      </c>
      <c r="D299" s="9" t="s">
        <v>75</v>
      </c>
      <c r="E299" s="26"/>
      <c r="F299" s="9">
        <v>78251</v>
      </c>
      <c r="G299" s="9" t="s">
        <v>76</v>
      </c>
      <c r="H299" s="9">
        <v>9</v>
      </c>
      <c r="I299" s="9" t="s">
        <v>61</v>
      </c>
      <c r="J299" s="26"/>
      <c r="K299" s="26"/>
      <c r="L299" s="26"/>
      <c r="M299" s="9" t="s">
        <v>215</v>
      </c>
      <c r="N299" s="26">
        <v>75</v>
      </c>
      <c r="O299" s="26">
        <v>0</v>
      </c>
      <c r="P299" s="26">
        <v>75</v>
      </c>
      <c r="Q299" s="9" t="s">
        <v>67</v>
      </c>
      <c r="R299" s="52">
        <v>2000000</v>
      </c>
      <c r="S299" s="9" t="s">
        <v>946</v>
      </c>
      <c r="T299" s="9" t="s">
        <v>947</v>
      </c>
      <c r="U299" s="9">
        <v>48029171917</v>
      </c>
      <c r="V299" s="9">
        <v>130</v>
      </c>
      <c r="W299" s="9">
        <v>17</v>
      </c>
      <c r="X299" s="9">
        <v>4</v>
      </c>
      <c r="Y299" s="9">
        <v>8</v>
      </c>
      <c r="Z299" s="9">
        <v>4</v>
      </c>
      <c r="AA299" s="9">
        <v>7</v>
      </c>
    </row>
    <row r="300" spans="1:106" customFormat="1" ht="15" x14ac:dyDescent="0.25">
      <c r="A300" s="70">
        <v>23946</v>
      </c>
      <c r="B300" s="9" t="s">
        <v>796</v>
      </c>
      <c r="C300" s="9" t="s">
        <v>797</v>
      </c>
      <c r="D300" s="9" t="s">
        <v>75</v>
      </c>
      <c r="E300" s="26"/>
      <c r="F300" s="9">
        <v>78217</v>
      </c>
      <c r="G300" s="9" t="s">
        <v>76</v>
      </c>
      <c r="H300" s="9">
        <v>9</v>
      </c>
      <c r="I300" s="9" t="s">
        <v>61</v>
      </c>
      <c r="J300" s="26"/>
      <c r="K300" s="26"/>
      <c r="L300" s="26" t="s">
        <v>216</v>
      </c>
      <c r="M300" s="9" t="s">
        <v>215</v>
      </c>
      <c r="N300" s="26">
        <v>80</v>
      </c>
      <c r="O300" s="26">
        <v>12</v>
      </c>
      <c r="P300" s="26">
        <v>92</v>
      </c>
      <c r="Q300" s="9" t="s">
        <v>67</v>
      </c>
      <c r="R300" s="52">
        <v>225000</v>
      </c>
      <c r="S300" s="56" t="s">
        <v>1043</v>
      </c>
      <c r="T300" s="9"/>
      <c r="U300" s="9">
        <v>48029121204</v>
      </c>
      <c r="V300" s="9" t="s">
        <v>1044</v>
      </c>
      <c r="W300" s="9"/>
      <c r="X300" s="9"/>
      <c r="Y300" s="9"/>
      <c r="Z300" s="9"/>
      <c r="AA300" s="9"/>
    </row>
    <row r="301" spans="1:106" customFormat="1" ht="15" x14ac:dyDescent="0.25">
      <c r="A301" s="70">
        <v>23956</v>
      </c>
      <c r="B301" s="9" t="s">
        <v>798</v>
      </c>
      <c r="C301" s="9" t="s">
        <v>799</v>
      </c>
      <c r="D301" s="9" t="s">
        <v>75</v>
      </c>
      <c r="E301" s="26"/>
      <c r="F301" s="9">
        <v>78240</v>
      </c>
      <c r="G301" s="9" t="s">
        <v>76</v>
      </c>
      <c r="H301" s="9">
        <v>9</v>
      </c>
      <c r="I301" s="9" t="s">
        <v>61</v>
      </c>
      <c r="J301" s="26"/>
      <c r="K301" s="26"/>
      <c r="L301" s="26" t="s">
        <v>216</v>
      </c>
      <c r="M301" s="9" t="s">
        <v>215</v>
      </c>
      <c r="N301" s="26">
        <v>135</v>
      </c>
      <c r="O301" s="26">
        <v>0</v>
      </c>
      <c r="P301" s="26">
        <v>135</v>
      </c>
      <c r="Q301" s="9" t="s">
        <v>62</v>
      </c>
      <c r="R301" s="52">
        <v>225000</v>
      </c>
      <c r="S301" s="9" t="s">
        <v>1049</v>
      </c>
      <c r="T301" s="9"/>
      <c r="U301" s="9">
        <v>48029181504</v>
      </c>
      <c r="V301" s="9" t="s">
        <v>1026</v>
      </c>
      <c r="W301" s="9"/>
      <c r="X301" s="9"/>
      <c r="Y301" s="9"/>
      <c r="Z301" s="9"/>
      <c r="AA301" s="9"/>
    </row>
    <row r="302" spans="1:106" ht="15" customHeight="1" x14ac:dyDescent="0.25">
      <c r="A302" s="18" t="s">
        <v>25</v>
      </c>
      <c r="B302" s="19"/>
      <c r="C302" s="45">
        <v>5877798.3661078224</v>
      </c>
      <c r="D302" s="55"/>
      <c r="E302" s="27"/>
      <c r="F302" s="26"/>
      <c r="G302" s="21"/>
      <c r="H302" s="27"/>
      <c r="I302" s="30"/>
      <c r="J302" s="27"/>
      <c r="K302" s="27"/>
      <c r="L302" s="27"/>
      <c r="M302" s="21"/>
      <c r="N302" s="21"/>
      <c r="O302" s="21"/>
      <c r="P302" s="21"/>
      <c r="Q302" s="22" t="s">
        <v>21</v>
      </c>
      <c r="R302" s="51">
        <f>SUM(R284:R301)</f>
        <v>30700000</v>
      </c>
      <c r="S302" s="23"/>
      <c r="T302" s="21"/>
      <c r="U302" s="21"/>
      <c r="V302" s="21"/>
      <c r="W302" s="21"/>
      <c r="X302" s="21"/>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row>
    <row r="303" spans="1:106" ht="15" customHeight="1" x14ac:dyDescent="0.2">
      <c r="C303" s="10"/>
      <c r="F303" s="26"/>
    </row>
    <row r="304" spans="1:106" ht="15" customHeight="1" x14ac:dyDescent="0.2">
      <c r="A304" s="57" t="s">
        <v>48</v>
      </c>
      <c r="C304" s="10"/>
      <c r="F304" s="26"/>
    </row>
    <row r="305" spans="1:106" customFormat="1" ht="15" x14ac:dyDescent="0.25">
      <c r="A305" s="9">
        <v>23165</v>
      </c>
      <c r="B305" s="9" t="s">
        <v>645</v>
      </c>
      <c r="C305" s="9" t="s">
        <v>646</v>
      </c>
      <c r="D305" s="9" t="s">
        <v>186</v>
      </c>
      <c r="E305" s="26" t="s">
        <v>216</v>
      </c>
      <c r="F305" s="9">
        <v>78332</v>
      </c>
      <c r="G305" s="9" t="s">
        <v>187</v>
      </c>
      <c r="H305" s="9">
        <v>10</v>
      </c>
      <c r="I305" s="9" t="s">
        <v>66</v>
      </c>
      <c r="J305" s="26"/>
      <c r="K305" s="26"/>
      <c r="L305" s="26"/>
      <c r="M305" s="9" t="s">
        <v>215</v>
      </c>
      <c r="N305" s="26">
        <v>76</v>
      </c>
      <c r="O305" s="26">
        <v>4</v>
      </c>
      <c r="P305" s="26">
        <v>80</v>
      </c>
      <c r="Q305" s="9" t="s">
        <v>67</v>
      </c>
      <c r="R305" s="52">
        <v>678069</v>
      </c>
      <c r="S305" s="9" t="s">
        <v>164</v>
      </c>
      <c r="T305" s="9" t="s">
        <v>327</v>
      </c>
      <c r="U305" s="9">
        <v>48249950303</v>
      </c>
      <c r="V305" s="9">
        <v>136</v>
      </c>
      <c r="W305" s="9">
        <v>17</v>
      </c>
      <c r="X305" s="9">
        <v>4</v>
      </c>
      <c r="Y305" s="9">
        <v>8</v>
      </c>
      <c r="Z305" s="9">
        <v>4</v>
      </c>
      <c r="AA305" s="9">
        <v>0</v>
      </c>
    </row>
    <row r="306" spans="1:106" customFormat="1" ht="15" x14ac:dyDescent="0.25">
      <c r="A306" s="9">
        <v>23162</v>
      </c>
      <c r="B306" s="9" t="s">
        <v>185</v>
      </c>
      <c r="C306" s="9" t="s">
        <v>647</v>
      </c>
      <c r="D306" s="9" t="s">
        <v>641</v>
      </c>
      <c r="E306" s="26"/>
      <c r="F306" s="9">
        <v>78363</v>
      </c>
      <c r="G306" s="9" t="s">
        <v>642</v>
      </c>
      <c r="H306" s="9">
        <v>10</v>
      </c>
      <c r="I306" s="9" t="s">
        <v>66</v>
      </c>
      <c r="J306" s="26"/>
      <c r="K306" s="26"/>
      <c r="L306" s="26"/>
      <c r="M306" s="9" t="s">
        <v>215</v>
      </c>
      <c r="N306" s="26">
        <v>45</v>
      </c>
      <c r="O306" s="26">
        <v>4</v>
      </c>
      <c r="P306" s="26">
        <v>49</v>
      </c>
      <c r="Q306" s="9" t="s">
        <v>62</v>
      </c>
      <c r="R306" s="52">
        <v>1017100</v>
      </c>
      <c r="S306" s="9" t="s">
        <v>940</v>
      </c>
      <c r="T306" s="9" t="s">
        <v>941</v>
      </c>
      <c r="U306" s="9">
        <v>48273020401</v>
      </c>
      <c r="V306" s="9">
        <v>135</v>
      </c>
      <c r="W306" s="9">
        <v>17</v>
      </c>
      <c r="X306" s="9">
        <v>4</v>
      </c>
      <c r="Y306" s="9">
        <v>8</v>
      </c>
      <c r="Z306" s="9">
        <v>4</v>
      </c>
      <c r="AA306" s="9">
        <v>0</v>
      </c>
    </row>
    <row r="307" spans="1:106" customFormat="1" ht="15" x14ac:dyDescent="0.25">
      <c r="A307" s="9">
        <v>23147</v>
      </c>
      <c r="B307" s="9" t="s">
        <v>648</v>
      </c>
      <c r="C307" s="9" t="s">
        <v>649</v>
      </c>
      <c r="D307" s="9" t="s">
        <v>186</v>
      </c>
      <c r="E307" s="26"/>
      <c r="F307" s="9">
        <v>78332</v>
      </c>
      <c r="G307" s="9" t="s">
        <v>187</v>
      </c>
      <c r="H307" s="9">
        <v>10</v>
      </c>
      <c r="I307" s="9" t="s">
        <v>66</v>
      </c>
      <c r="J307" s="26"/>
      <c r="K307" s="26"/>
      <c r="L307" s="26"/>
      <c r="M307" s="9" t="s">
        <v>217</v>
      </c>
      <c r="N307" s="26">
        <v>80</v>
      </c>
      <c r="O307" s="26">
        <v>0</v>
      </c>
      <c r="P307" s="26">
        <v>80</v>
      </c>
      <c r="Q307" s="9" t="s">
        <v>67</v>
      </c>
      <c r="R307" s="52">
        <v>678069</v>
      </c>
      <c r="S307" s="9" t="s">
        <v>164</v>
      </c>
      <c r="T307" s="9" t="s">
        <v>327</v>
      </c>
      <c r="U307" s="9">
        <v>48249950301</v>
      </c>
      <c r="V307" s="9">
        <v>129</v>
      </c>
      <c r="W307" s="9">
        <v>17</v>
      </c>
      <c r="X307" s="9">
        <v>4</v>
      </c>
      <c r="Y307" s="9">
        <v>8</v>
      </c>
      <c r="Z307" s="9">
        <v>4</v>
      </c>
      <c r="AA307" s="9">
        <v>7</v>
      </c>
    </row>
    <row r="308" spans="1:106" customFormat="1" ht="15" x14ac:dyDescent="0.25">
      <c r="A308" s="70">
        <v>23957</v>
      </c>
      <c r="B308" s="9" t="s">
        <v>763</v>
      </c>
      <c r="C308" s="9" t="s">
        <v>764</v>
      </c>
      <c r="D308" s="9" t="s">
        <v>186</v>
      </c>
      <c r="E308" s="26"/>
      <c r="F308" s="9">
        <v>78332</v>
      </c>
      <c r="G308" s="9" t="s">
        <v>187</v>
      </c>
      <c r="H308" s="9">
        <v>10</v>
      </c>
      <c r="I308" s="9" t="s">
        <v>66</v>
      </c>
      <c r="J308" s="26"/>
      <c r="K308" s="26"/>
      <c r="L308" s="26"/>
      <c r="M308" s="9" t="s">
        <v>215</v>
      </c>
      <c r="N308" s="26">
        <v>67</v>
      </c>
      <c r="O308" s="26">
        <v>2</v>
      </c>
      <c r="P308" s="26">
        <v>69</v>
      </c>
      <c r="Q308" s="9" t="s">
        <v>62</v>
      </c>
      <c r="R308" s="52">
        <v>151230</v>
      </c>
      <c r="S308" s="9" t="s">
        <v>1052</v>
      </c>
      <c r="T308" s="9"/>
      <c r="U308" s="9">
        <v>48249950400</v>
      </c>
      <c r="V308" s="9" t="s">
        <v>1027</v>
      </c>
      <c r="W308" s="9"/>
      <c r="X308" s="9"/>
      <c r="Y308" s="9"/>
      <c r="Z308" s="9"/>
      <c r="AA308" s="9"/>
    </row>
    <row r="309" spans="1:106" ht="15" customHeight="1" x14ac:dyDescent="0.25">
      <c r="A309" s="18" t="s">
        <v>25</v>
      </c>
      <c r="B309" s="19"/>
      <c r="C309" s="45">
        <v>678069.95826179301</v>
      </c>
      <c r="D309" s="21"/>
      <c r="E309" s="27"/>
      <c r="F309" s="26"/>
      <c r="G309" s="21"/>
      <c r="H309" s="27"/>
      <c r="I309" s="30"/>
      <c r="J309" s="27"/>
      <c r="K309" s="27"/>
      <c r="L309" s="27"/>
      <c r="M309" s="21"/>
      <c r="N309" s="21"/>
      <c r="O309" s="21"/>
      <c r="P309" s="21"/>
      <c r="Q309" s="22" t="s">
        <v>21</v>
      </c>
      <c r="R309" s="51">
        <f>SUM(R305:R308)</f>
        <v>2524468</v>
      </c>
      <c r="S309" s="23"/>
      <c r="T309" s="21"/>
      <c r="U309" s="21"/>
      <c r="V309" s="21"/>
      <c r="W309" s="21"/>
      <c r="X309" s="21"/>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row>
    <row r="310" spans="1:106" ht="15" customHeight="1" x14ac:dyDescent="0.2">
      <c r="C310" s="10"/>
      <c r="F310" s="26"/>
    </row>
    <row r="311" spans="1:106" customFormat="1" ht="15" customHeight="1" x14ac:dyDescent="0.25">
      <c r="A311" s="57" t="s">
        <v>49</v>
      </c>
      <c r="B311" s="9"/>
      <c r="C311" s="10"/>
      <c r="D311" s="9"/>
      <c r="E311" s="26"/>
      <c r="F311" s="26"/>
      <c r="G311" s="9"/>
      <c r="H311" s="26"/>
      <c r="I311" s="9"/>
      <c r="J311" s="26"/>
      <c r="K311" s="26"/>
      <c r="L311" s="26"/>
      <c r="M311" s="9"/>
      <c r="N311" s="9"/>
      <c r="O311" s="9"/>
      <c r="P311" s="9"/>
      <c r="Q311" s="9"/>
      <c r="R311" s="52"/>
      <c r="S311" s="9"/>
      <c r="T311" s="9"/>
      <c r="U311" s="9"/>
      <c r="V311" s="9"/>
      <c r="W311" s="9"/>
      <c r="X311" s="9"/>
      <c r="Y311" s="9"/>
      <c r="Z311" s="15"/>
      <c r="AA311" s="15"/>
    </row>
    <row r="312" spans="1:106" customFormat="1" ht="15" x14ac:dyDescent="0.25">
      <c r="A312" s="9">
        <v>23053</v>
      </c>
      <c r="B312" s="9" t="s">
        <v>189</v>
      </c>
      <c r="C312" s="9" t="s">
        <v>190</v>
      </c>
      <c r="D312" s="9" t="s">
        <v>118</v>
      </c>
      <c r="E312" s="26"/>
      <c r="F312" s="9">
        <v>78413</v>
      </c>
      <c r="G312" s="9" t="s">
        <v>117</v>
      </c>
      <c r="H312" s="9">
        <v>10</v>
      </c>
      <c r="I312" s="9" t="s">
        <v>61</v>
      </c>
      <c r="J312" s="85"/>
      <c r="K312" s="85"/>
      <c r="L312" s="85"/>
      <c r="M312" s="9" t="s">
        <v>215</v>
      </c>
      <c r="N312" s="26">
        <v>58</v>
      </c>
      <c r="O312" s="26">
        <v>0</v>
      </c>
      <c r="P312" s="26">
        <v>58</v>
      </c>
      <c r="Q312" s="9" t="s">
        <v>67</v>
      </c>
      <c r="R312" s="52">
        <v>1308910</v>
      </c>
      <c r="S312" s="9" t="s">
        <v>953</v>
      </c>
      <c r="T312" s="9" t="s">
        <v>954</v>
      </c>
      <c r="U312" s="9">
        <v>48355002304</v>
      </c>
      <c r="V312" s="9">
        <v>136</v>
      </c>
      <c r="W312" s="9">
        <v>17</v>
      </c>
      <c r="X312" s="9">
        <v>4</v>
      </c>
      <c r="Y312" s="9">
        <v>8</v>
      </c>
      <c r="Z312" s="9">
        <v>4</v>
      </c>
      <c r="AA312" s="9">
        <v>0</v>
      </c>
    </row>
    <row r="313" spans="1:106" customFormat="1" ht="15" x14ac:dyDescent="0.25">
      <c r="A313" s="9">
        <v>23166</v>
      </c>
      <c r="B313" s="9" t="s">
        <v>188</v>
      </c>
      <c r="C313" s="9" t="s">
        <v>638</v>
      </c>
      <c r="D313" s="9" t="s">
        <v>119</v>
      </c>
      <c r="E313" s="26"/>
      <c r="F313" s="9">
        <v>77901</v>
      </c>
      <c r="G313" s="9" t="s">
        <v>119</v>
      </c>
      <c r="H313" s="9">
        <v>10</v>
      </c>
      <c r="I313" s="9" t="s">
        <v>61</v>
      </c>
      <c r="J313" s="85"/>
      <c r="K313" s="85"/>
      <c r="L313" s="85"/>
      <c r="M313" s="9" t="s">
        <v>215</v>
      </c>
      <c r="N313" s="26">
        <v>90</v>
      </c>
      <c r="O313" s="26">
        <v>10</v>
      </c>
      <c r="P313" s="26">
        <v>100</v>
      </c>
      <c r="Q313" s="9" t="s">
        <v>62</v>
      </c>
      <c r="R313" s="52">
        <v>1951912</v>
      </c>
      <c r="S313" s="9" t="s">
        <v>940</v>
      </c>
      <c r="T313" s="9" t="s">
        <v>941</v>
      </c>
      <c r="U313" s="9">
        <v>48469001605</v>
      </c>
      <c r="V313" s="9">
        <v>136</v>
      </c>
      <c r="W313" s="9">
        <v>17</v>
      </c>
      <c r="X313" s="9">
        <v>4</v>
      </c>
      <c r="Y313" s="9">
        <v>8</v>
      </c>
      <c r="Z313" s="9">
        <v>4</v>
      </c>
      <c r="AA313" s="9">
        <v>0</v>
      </c>
    </row>
    <row r="314" spans="1:106" customFormat="1" ht="15" x14ac:dyDescent="0.25">
      <c r="A314" s="9">
        <v>23168</v>
      </c>
      <c r="B314" s="9" t="s">
        <v>639</v>
      </c>
      <c r="C314" s="9" t="s">
        <v>640</v>
      </c>
      <c r="D314" s="9" t="s">
        <v>641</v>
      </c>
      <c r="E314" s="26"/>
      <c r="F314" s="9">
        <v>78363</v>
      </c>
      <c r="G314" s="9" t="s">
        <v>642</v>
      </c>
      <c r="H314" s="9">
        <v>10</v>
      </c>
      <c r="I314" s="9" t="s">
        <v>61</v>
      </c>
      <c r="J314" s="85"/>
      <c r="K314" s="85"/>
      <c r="L314" s="85"/>
      <c r="M314" s="9" t="s">
        <v>215</v>
      </c>
      <c r="N314" s="26">
        <v>45</v>
      </c>
      <c r="O314" s="26">
        <v>49</v>
      </c>
      <c r="P314" s="26">
        <v>94</v>
      </c>
      <c r="Q314" s="9" t="s">
        <v>62</v>
      </c>
      <c r="R314" s="52">
        <v>1017100</v>
      </c>
      <c r="S314" s="9" t="s">
        <v>940</v>
      </c>
      <c r="T314" s="9" t="s">
        <v>941</v>
      </c>
      <c r="U314" s="9">
        <v>48273020500</v>
      </c>
      <c r="V314" s="9">
        <v>136</v>
      </c>
      <c r="W314" s="9">
        <v>17</v>
      </c>
      <c r="X314" s="9">
        <v>4</v>
      </c>
      <c r="Y314" s="9">
        <v>8</v>
      </c>
      <c r="Z314" s="9">
        <v>4</v>
      </c>
      <c r="AA314" s="9">
        <v>0</v>
      </c>
    </row>
    <row r="315" spans="1:106" customFormat="1" ht="15" x14ac:dyDescent="0.25">
      <c r="A315" s="9">
        <v>23038</v>
      </c>
      <c r="B315" s="9" t="s">
        <v>643</v>
      </c>
      <c r="C315" s="9" t="s">
        <v>644</v>
      </c>
      <c r="D315" s="9" t="s">
        <v>118</v>
      </c>
      <c r="E315" s="26"/>
      <c r="F315" s="9">
        <v>78412</v>
      </c>
      <c r="G315" s="9" t="s">
        <v>117</v>
      </c>
      <c r="H315" s="9">
        <v>10</v>
      </c>
      <c r="I315" s="9" t="s">
        <v>61</v>
      </c>
      <c r="J315" s="85"/>
      <c r="K315" s="85"/>
      <c r="L315" s="85"/>
      <c r="M315" s="9" t="s">
        <v>215</v>
      </c>
      <c r="N315" s="26">
        <v>100</v>
      </c>
      <c r="O315" s="26">
        <v>0</v>
      </c>
      <c r="P315" s="26">
        <v>100</v>
      </c>
      <c r="Q315" s="9" t="s">
        <v>67</v>
      </c>
      <c r="R315" s="52">
        <v>1308911</v>
      </c>
      <c r="S315" s="9" t="s">
        <v>732</v>
      </c>
      <c r="T315" s="9" t="s">
        <v>787</v>
      </c>
      <c r="U315" s="9">
        <v>48355003206</v>
      </c>
      <c r="V315" s="9">
        <v>130</v>
      </c>
      <c r="W315" s="9">
        <v>17</v>
      </c>
      <c r="X315" s="9">
        <v>4</v>
      </c>
      <c r="Y315" s="9">
        <v>8</v>
      </c>
      <c r="Z315" s="9">
        <v>4</v>
      </c>
      <c r="AA315" s="9">
        <v>7</v>
      </c>
    </row>
    <row r="316" spans="1:106" customFormat="1" ht="15" x14ac:dyDescent="0.25">
      <c r="A316" s="9">
        <v>23945</v>
      </c>
      <c r="B316" s="9" t="s">
        <v>794</v>
      </c>
      <c r="C316" s="9" t="s">
        <v>795</v>
      </c>
      <c r="D316" s="9" t="s">
        <v>118</v>
      </c>
      <c r="E316" s="26"/>
      <c r="F316" s="9">
        <v>78401</v>
      </c>
      <c r="G316" s="9" t="s">
        <v>117</v>
      </c>
      <c r="H316" s="9">
        <v>10</v>
      </c>
      <c r="I316" s="9" t="s">
        <v>61</v>
      </c>
      <c r="J316" s="26"/>
      <c r="K316" s="26"/>
      <c r="L316" s="26" t="s">
        <v>216</v>
      </c>
      <c r="M316" s="9" t="s">
        <v>215</v>
      </c>
      <c r="N316" s="26">
        <v>72</v>
      </c>
      <c r="O316" s="26">
        <v>0</v>
      </c>
      <c r="P316" s="26">
        <v>72</v>
      </c>
      <c r="Q316" s="9" t="s">
        <v>67</v>
      </c>
      <c r="R316" s="52">
        <v>225000</v>
      </c>
      <c r="S316" s="56" t="s">
        <v>1043</v>
      </c>
      <c r="T316" s="9"/>
      <c r="U316" s="9">
        <v>48355006400</v>
      </c>
      <c r="V316" s="9" t="s">
        <v>1016</v>
      </c>
      <c r="W316" s="9"/>
      <c r="X316" s="9"/>
      <c r="Y316" s="9"/>
      <c r="Z316" s="9"/>
      <c r="AA316" s="9"/>
    </row>
    <row r="317" spans="1:106" ht="15" customHeight="1" x14ac:dyDescent="0.25">
      <c r="A317" s="18" t="s">
        <v>25</v>
      </c>
      <c r="B317" s="19"/>
      <c r="C317" s="45">
        <v>1308911.5956979834</v>
      </c>
      <c r="D317" s="21"/>
      <c r="E317" s="27"/>
      <c r="F317" s="26"/>
      <c r="G317" s="21"/>
      <c r="H317" s="27"/>
      <c r="I317" s="30"/>
      <c r="J317" s="27"/>
      <c r="K317" s="27"/>
      <c r="L317" s="27"/>
      <c r="M317" s="21"/>
      <c r="N317" s="21"/>
      <c r="O317" s="21"/>
      <c r="P317" s="21"/>
      <c r="Q317" s="22" t="s">
        <v>21</v>
      </c>
      <c r="R317" s="51">
        <f>SUM(R312:R316)</f>
        <v>5811833</v>
      </c>
      <c r="S317" s="23"/>
      <c r="T317" s="21"/>
      <c r="U317" s="21"/>
      <c r="V317" s="21"/>
      <c r="W317" s="21"/>
      <c r="X317" s="21"/>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row>
    <row r="318" spans="1:106" ht="15" customHeight="1" x14ac:dyDescent="0.2">
      <c r="C318" s="10"/>
      <c r="F318" s="26"/>
    </row>
    <row r="319" spans="1:106" customFormat="1" ht="15" customHeight="1" x14ac:dyDescent="0.25">
      <c r="A319" s="57" t="s">
        <v>50</v>
      </c>
      <c r="B319" s="9"/>
      <c r="C319" s="10"/>
      <c r="D319" s="9"/>
      <c r="E319" s="26"/>
      <c r="F319" s="26"/>
      <c r="G319" s="9"/>
      <c r="H319" s="26"/>
      <c r="I319" s="9"/>
      <c r="J319" s="26"/>
      <c r="K319" s="26"/>
      <c r="L319" s="26"/>
      <c r="M319" s="9"/>
      <c r="N319" s="9"/>
      <c r="O319" s="9"/>
      <c r="P319" s="9"/>
      <c r="Q319" s="9"/>
      <c r="R319" s="52"/>
      <c r="S319" s="9"/>
      <c r="T319" s="9"/>
      <c r="U319" s="9"/>
      <c r="V319" s="9"/>
      <c r="W319" s="9"/>
      <c r="X319" s="9"/>
      <c r="Y319" s="9"/>
      <c r="Z319" s="15"/>
      <c r="AA319" s="15"/>
    </row>
    <row r="320" spans="1:106" customFormat="1" ht="15" x14ac:dyDescent="0.25">
      <c r="A320" s="9">
        <v>23027</v>
      </c>
      <c r="B320" s="9" t="s">
        <v>650</v>
      </c>
      <c r="C320" s="9" t="s">
        <v>651</v>
      </c>
      <c r="D320" s="9" t="s">
        <v>72</v>
      </c>
      <c r="E320" s="26"/>
      <c r="F320" s="9">
        <v>78557</v>
      </c>
      <c r="G320" s="9" t="s">
        <v>72</v>
      </c>
      <c r="H320" s="9">
        <v>11</v>
      </c>
      <c r="I320" s="9" t="s">
        <v>66</v>
      </c>
      <c r="J320" s="26"/>
      <c r="K320" s="26"/>
      <c r="L320" s="26" t="s">
        <v>216</v>
      </c>
      <c r="M320" s="9" t="s">
        <v>215</v>
      </c>
      <c r="N320" s="26">
        <v>50</v>
      </c>
      <c r="O320" s="26">
        <v>10</v>
      </c>
      <c r="P320" s="26">
        <v>60</v>
      </c>
      <c r="Q320" s="9" t="s">
        <v>67</v>
      </c>
      <c r="R320" s="52">
        <v>1052167</v>
      </c>
      <c r="S320" s="9" t="s">
        <v>112</v>
      </c>
      <c r="T320" s="9" t="s">
        <v>120</v>
      </c>
      <c r="U320" s="9">
        <v>48215021309</v>
      </c>
      <c r="V320" s="9">
        <v>136</v>
      </c>
      <c r="W320" s="9">
        <v>17</v>
      </c>
      <c r="X320" s="9">
        <v>4</v>
      </c>
      <c r="Y320" s="9">
        <v>8</v>
      </c>
      <c r="Z320" s="9">
        <v>4</v>
      </c>
      <c r="AA320" s="9">
        <v>0</v>
      </c>
    </row>
    <row r="321" spans="1:106" customFormat="1" ht="15" x14ac:dyDescent="0.25">
      <c r="A321" s="9">
        <v>23203</v>
      </c>
      <c r="B321" s="9" t="s">
        <v>652</v>
      </c>
      <c r="C321" s="9" t="s">
        <v>653</v>
      </c>
      <c r="D321" s="9" t="s">
        <v>121</v>
      </c>
      <c r="E321" s="26" t="s">
        <v>216</v>
      </c>
      <c r="F321" s="9">
        <v>78526</v>
      </c>
      <c r="G321" s="9" t="s">
        <v>74</v>
      </c>
      <c r="H321" s="9">
        <v>11</v>
      </c>
      <c r="I321" s="9" t="s">
        <v>66</v>
      </c>
      <c r="J321" s="26"/>
      <c r="K321" s="26"/>
      <c r="L321" s="26" t="s">
        <v>216</v>
      </c>
      <c r="M321" s="9" t="s">
        <v>215</v>
      </c>
      <c r="N321" s="26">
        <v>49</v>
      </c>
      <c r="O321" s="26">
        <v>0</v>
      </c>
      <c r="P321" s="26">
        <v>49</v>
      </c>
      <c r="Q321" s="9" t="s">
        <v>67</v>
      </c>
      <c r="R321" s="52">
        <v>1578251</v>
      </c>
      <c r="S321" s="9" t="s">
        <v>955</v>
      </c>
      <c r="T321" s="9" t="s">
        <v>956</v>
      </c>
      <c r="U321" s="9">
        <v>48061014403</v>
      </c>
      <c r="V321" s="9">
        <v>136</v>
      </c>
      <c r="W321" s="9">
        <v>17</v>
      </c>
      <c r="X321" s="9">
        <v>8</v>
      </c>
      <c r="Y321" s="9">
        <v>8</v>
      </c>
      <c r="Z321" s="9">
        <v>4</v>
      </c>
      <c r="AA321" s="9">
        <v>0</v>
      </c>
    </row>
    <row r="322" spans="1:106" customFormat="1" ht="15" x14ac:dyDescent="0.25">
      <c r="A322" s="70">
        <v>23912</v>
      </c>
      <c r="B322" s="9" t="s">
        <v>765</v>
      </c>
      <c r="C322" s="9" t="s">
        <v>766</v>
      </c>
      <c r="D322" s="9" t="s">
        <v>767</v>
      </c>
      <c r="E322" s="26"/>
      <c r="F322" s="9">
        <v>78840</v>
      </c>
      <c r="G322" s="9" t="s">
        <v>768</v>
      </c>
      <c r="H322" s="9">
        <v>11</v>
      </c>
      <c r="I322" s="9" t="s">
        <v>66</v>
      </c>
      <c r="J322" s="26"/>
      <c r="K322" s="26"/>
      <c r="L322" s="26"/>
      <c r="M322" s="9" t="s">
        <v>215</v>
      </c>
      <c r="N322" s="26">
        <v>55</v>
      </c>
      <c r="O322" s="26">
        <v>6</v>
      </c>
      <c r="P322" s="26">
        <v>61</v>
      </c>
      <c r="Q322" s="9" t="s">
        <v>67</v>
      </c>
      <c r="R322" s="52">
        <v>150990</v>
      </c>
      <c r="S322" s="9" t="s">
        <v>969</v>
      </c>
      <c r="T322" s="9"/>
      <c r="U322" s="9">
        <v>48465950400</v>
      </c>
      <c r="V322" s="9" t="s">
        <v>983</v>
      </c>
      <c r="W322" s="9"/>
      <c r="X322" s="9"/>
      <c r="Y322" s="9"/>
      <c r="Z322" s="9"/>
      <c r="AA322" s="9"/>
    </row>
    <row r="323" spans="1:106" customFormat="1" ht="15" x14ac:dyDescent="0.25">
      <c r="A323" s="70">
        <v>23948</v>
      </c>
      <c r="B323" s="9" t="s">
        <v>769</v>
      </c>
      <c r="C323" s="9" t="s">
        <v>770</v>
      </c>
      <c r="D323" s="9" t="s">
        <v>771</v>
      </c>
      <c r="E323" s="26"/>
      <c r="F323" s="9">
        <v>78852</v>
      </c>
      <c r="G323" s="9" t="s">
        <v>772</v>
      </c>
      <c r="H323" s="9">
        <v>11</v>
      </c>
      <c r="I323" s="9" t="s">
        <v>66</v>
      </c>
      <c r="J323" s="26"/>
      <c r="K323" s="26"/>
      <c r="L323" s="26"/>
      <c r="M323" s="9" t="s">
        <v>215</v>
      </c>
      <c r="N323" s="26">
        <v>48</v>
      </c>
      <c r="O323" s="26">
        <v>0</v>
      </c>
      <c r="P323" s="26">
        <v>48</v>
      </c>
      <c r="Q323" s="9" t="s">
        <v>67</v>
      </c>
      <c r="R323" s="52">
        <v>145118</v>
      </c>
      <c r="S323" s="9" t="s">
        <v>1046</v>
      </c>
      <c r="T323" s="9"/>
      <c r="U323" s="9">
        <v>48323950602</v>
      </c>
      <c r="V323" s="9" t="s">
        <v>1018</v>
      </c>
      <c r="W323" s="9"/>
      <c r="X323" s="9"/>
      <c r="Y323" s="9"/>
      <c r="Z323" s="9"/>
      <c r="AA323" s="9"/>
    </row>
    <row r="324" spans="1:106" ht="15" customHeight="1" x14ac:dyDescent="0.25">
      <c r="A324" s="18" t="s">
        <v>25</v>
      </c>
      <c r="B324" s="19"/>
      <c r="C324" s="45">
        <v>1052167.2844107454</v>
      </c>
      <c r="D324" s="21"/>
      <c r="E324" s="27"/>
      <c r="F324" s="26"/>
      <c r="G324" s="21"/>
      <c r="H324" s="27"/>
      <c r="I324" s="30"/>
      <c r="J324" s="27"/>
      <c r="K324" s="27"/>
      <c r="L324" s="27"/>
      <c r="M324" s="21"/>
      <c r="N324" s="21"/>
      <c r="O324" s="21"/>
      <c r="P324" s="21"/>
      <c r="Q324" s="22" t="s">
        <v>21</v>
      </c>
      <c r="R324" s="51">
        <f>SUM(R320:R323)</f>
        <v>2926526</v>
      </c>
      <c r="S324" s="23"/>
      <c r="T324" s="21"/>
      <c r="U324" s="21"/>
      <c r="V324" s="21"/>
      <c r="W324" s="21"/>
      <c r="X324" s="21"/>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row>
    <row r="325" spans="1:106" ht="15" customHeight="1" x14ac:dyDescent="0.2">
      <c r="C325" s="10"/>
      <c r="F325" s="26"/>
    </row>
    <row r="326" spans="1:106" customFormat="1" ht="15" customHeight="1" x14ac:dyDescent="0.25">
      <c r="A326" s="57" t="s">
        <v>51</v>
      </c>
      <c r="B326" s="9"/>
      <c r="C326" s="10"/>
      <c r="D326" s="9"/>
      <c r="E326" s="26"/>
      <c r="F326" s="26"/>
      <c r="G326" s="9"/>
      <c r="H326" s="26"/>
      <c r="I326" s="9"/>
      <c r="J326" s="26"/>
      <c r="K326" s="26"/>
      <c r="L326" s="26"/>
      <c r="M326" s="9"/>
      <c r="N326" s="9"/>
      <c r="O326" s="9"/>
      <c r="P326" s="9"/>
      <c r="Q326" s="9"/>
      <c r="R326" s="52"/>
      <c r="S326" s="9"/>
      <c r="T326" s="9"/>
      <c r="U326" s="9"/>
      <c r="V326" s="9"/>
      <c r="W326" s="9"/>
      <c r="X326" s="9"/>
      <c r="Y326" s="9"/>
      <c r="Z326" s="15"/>
      <c r="AA326" s="15"/>
    </row>
    <row r="327" spans="1:106" customFormat="1" ht="15" x14ac:dyDescent="0.25">
      <c r="A327" s="9">
        <v>23197</v>
      </c>
      <c r="B327" s="9" t="s">
        <v>199</v>
      </c>
      <c r="C327" s="9" t="s">
        <v>654</v>
      </c>
      <c r="D327" s="9" t="s">
        <v>121</v>
      </c>
      <c r="E327" s="26"/>
      <c r="F327" s="9">
        <v>78526</v>
      </c>
      <c r="G327" s="9" t="s">
        <v>74</v>
      </c>
      <c r="H327" s="9">
        <v>11</v>
      </c>
      <c r="I327" s="9" t="s">
        <v>61</v>
      </c>
      <c r="J327" s="26"/>
      <c r="K327" s="26"/>
      <c r="L327" s="26" t="s">
        <v>216</v>
      </c>
      <c r="M327" s="9" t="s">
        <v>215</v>
      </c>
      <c r="N327" s="26">
        <v>49</v>
      </c>
      <c r="O327" s="26">
        <v>0</v>
      </c>
      <c r="P327" s="26">
        <v>49</v>
      </c>
      <c r="Q327" s="9" t="s">
        <v>930</v>
      </c>
      <c r="R327" s="52">
        <v>2000000</v>
      </c>
      <c r="S327" s="9" t="s">
        <v>955</v>
      </c>
      <c r="T327" s="9" t="s">
        <v>956</v>
      </c>
      <c r="U327" s="9">
        <v>48061012608</v>
      </c>
      <c r="V327" s="9">
        <v>138</v>
      </c>
      <c r="W327" s="9">
        <v>17</v>
      </c>
      <c r="X327" s="9">
        <v>8</v>
      </c>
      <c r="Y327" s="9">
        <v>8</v>
      </c>
      <c r="Z327" s="9">
        <v>4</v>
      </c>
      <c r="AA327" s="9">
        <v>0</v>
      </c>
    </row>
    <row r="328" spans="1:106" customFormat="1" ht="15" x14ac:dyDescent="0.25">
      <c r="A328" s="9">
        <v>23015</v>
      </c>
      <c r="B328" s="9" t="s">
        <v>655</v>
      </c>
      <c r="C328" s="9" t="s">
        <v>656</v>
      </c>
      <c r="D328" s="9" t="s">
        <v>121</v>
      </c>
      <c r="E328" s="26"/>
      <c r="F328" s="9">
        <v>78520</v>
      </c>
      <c r="G328" s="9" t="s">
        <v>74</v>
      </c>
      <c r="H328" s="9">
        <v>11</v>
      </c>
      <c r="I328" s="9" t="s">
        <v>61</v>
      </c>
      <c r="J328" s="26"/>
      <c r="K328" s="26"/>
      <c r="L328" s="26"/>
      <c r="M328" s="9" t="s">
        <v>215</v>
      </c>
      <c r="N328" s="26">
        <v>95</v>
      </c>
      <c r="O328" s="26">
        <v>5</v>
      </c>
      <c r="P328" s="26">
        <v>100</v>
      </c>
      <c r="Q328" s="9" t="s">
        <v>62</v>
      </c>
      <c r="R328" s="52">
        <v>2000000</v>
      </c>
      <c r="S328" s="9" t="s">
        <v>112</v>
      </c>
      <c r="T328" s="9" t="s">
        <v>120</v>
      </c>
      <c r="U328" s="9">
        <v>48061012516</v>
      </c>
      <c r="V328" s="9">
        <v>137</v>
      </c>
      <c r="W328" s="9">
        <v>17</v>
      </c>
      <c r="X328" s="9">
        <v>4</v>
      </c>
      <c r="Y328" s="9">
        <v>8</v>
      </c>
      <c r="Z328" s="9">
        <v>4</v>
      </c>
      <c r="AA328" s="9">
        <v>0</v>
      </c>
    </row>
    <row r="329" spans="1:106" customFormat="1" ht="15" x14ac:dyDescent="0.25">
      <c r="A329" s="9">
        <v>23016</v>
      </c>
      <c r="B329" s="9" t="s">
        <v>657</v>
      </c>
      <c r="C329" s="9" t="s">
        <v>658</v>
      </c>
      <c r="D329" s="9" t="s">
        <v>121</v>
      </c>
      <c r="E329" s="26"/>
      <c r="F329" s="9">
        <v>78520</v>
      </c>
      <c r="G329" s="9" t="s">
        <v>74</v>
      </c>
      <c r="H329" s="9">
        <v>11</v>
      </c>
      <c r="I329" s="9" t="s">
        <v>61</v>
      </c>
      <c r="J329" s="26"/>
      <c r="K329" s="26"/>
      <c r="L329" s="26"/>
      <c r="M329" s="9" t="s">
        <v>215</v>
      </c>
      <c r="N329" s="26">
        <v>95</v>
      </c>
      <c r="O329" s="26">
        <v>5</v>
      </c>
      <c r="P329" s="26">
        <v>100</v>
      </c>
      <c r="Q329" s="9" t="s">
        <v>62</v>
      </c>
      <c r="R329" s="52">
        <v>2000000</v>
      </c>
      <c r="S329" s="9" t="s">
        <v>112</v>
      </c>
      <c r="T329" s="9" t="s">
        <v>120</v>
      </c>
      <c r="U329" s="9">
        <v>48061012517</v>
      </c>
      <c r="V329" s="9">
        <v>137</v>
      </c>
      <c r="W329" s="9">
        <v>17</v>
      </c>
      <c r="X329" s="9">
        <v>4</v>
      </c>
      <c r="Y329" s="9">
        <v>8</v>
      </c>
      <c r="Z329" s="9">
        <v>4</v>
      </c>
      <c r="AA329" s="9">
        <v>0</v>
      </c>
    </row>
    <row r="330" spans="1:106" customFormat="1" ht="15" x14ac:dyDescent="0.25">
      <c r="A330" s="9">
        <v>23017</v>
      </c>
      <c r="B330" s="9" t="s">
        <v>659</v>
      </c>
      <c r="C330" s="9" t="s">
        <v>660</v>
      </c>
      <c r="D330" s="9" t="s">
        <v>121</v>
      </c>
      <c r="E330" s="26"/>
      <c r="F330" s="9">
        <v>78520</v>
      </c>
      <c r="G330" s="9" t="s">
        <v>74</v>
      </c>
      <c r="H330" s="9">
        <v>11</v>
      </c>
      <c r="I330" s="9" t="s">
        <v>61</v>
      </c>
      <c r="J330" s="26"/>
      <c r="K330" s="26"/>
      <c r="L330" s="26"/>
      <c r="M330" s="9" t="s">
        <v>215</v>
      </c>
      <c r="N330" s="26">
        <v>95</v>
      </c>
      <c r="O330" s="26">
        <v>5</v>
      </c>
      <c r="P330" s="26">
        <v>100</v>
      </c>
      <c r="Q330" s="9" t="s">
        <v>62</v>
      </c>
      <c r="R330" s="52">
        <v>2000000</v>
      </c>
      <c r="S330" s="9" t="s">
        <v>112</v>
      </c>
      <c r="T330" s="9" t="s">
        <v>120</v>
      </c>
      <c r="U330" s="9">
        <v>48061012515</v>
      </c>
      <c r="V330" s="9">
        <v>137</v>
      </c>
      <c r="W330" s="9">
        <v>17</v>
      </c>
      <c r="X330" s="9">
        <v>4</v>
      </c>
      <c r="Y330" s="9">
        <v>8</v>
      </c>
      <c r="Z330" s="9">
        <v>4</v>
      </c>
      <c r="AA330" s="9">
        <v>0</v>
      </c>
    </row>
    <row r="331" spans="1:106" customFormat="1" ht="15" x14ac:dyDescent="0.25">
      <c r="A331" s="9">
        <v>23019</v>
      </c>
      <c r="B331" s="9" t="s">
        <v>661</v>
      </c>
      <c r="C331" s="9" t="s">
        <v>662</v>
      </c>
      <c r="D331" s="9" t="s">
        <v>121</v>
      </c>
      <c r="E331" s="26"/>
      <c r="F331" s="9">
        <v>78520</v>
      </c>
      <c r="G331" s="9" t="s">
        <v>74</v>
      </c>
      <c r="H331" s="9">
        <v>11</v>
      </c>
      <c r="I331" s="9" t="s">
        <v>61</v>
      </c>
      <c r="J331" s="26"/>
      <c r="K331" s="26"/>
      <c r="L331" s="26"/>
      <c r="M331" s="9" t="s">
        <v>215</v>
      </c>
      <c r="N331" s="26">
        <v>95</v>
      </c>
      <c r="O331" s="26">
        <v>5</v>
      </c>
      <c r="P331" s="26">
        <v>100</v>
      </c>
      <c r="Q331" s="9" t="s">
        <v>62</v>
      </c>
      <c r="R331" s="52">
        <v>2000000</v>
      </c>
      <c r="S331" s="9" t="s">
        <v>112</v>
      </c>
      <c r="T331" s="9" t="s">
        <v>120</v>
      </c>
      <c r="U331" s="9">
        <v>48061012517</v>
      </c>
      <c r="V331" s="9">
        <v>137</v>
      </c>
      <c r="W331" s="9">
        <v>17</v>
      </c>
      <c r="X331" s="9">
        <v>4</v>
      </c>
      <c r="Y331" s="9">
        <v>8</v>
      </c>
      <c r="Z331" s="9">
        <v>4</v>
      </c>
      <c r="AA331" s="9">
        <v>0</v>
      </c>
    </row>
    <row r="332" spans="1:106" customFormat="1" ht="15" x14ac:dyDescent="0.25">
      <c r="A332" s="9">
        <v>23036</v>
      </c>
      <c r="B332" s="9" t="s">
        <v>663</v>
      </c>
      <c r="C332" s="9" t="s">
        <v>664</v>
      </c>
      <c r="D332" s="9" t="s">
        <v>121</v>
      </c>
      <c r="E332" s="26"/>
      <c r="F332" s="9">
        <v>78520</v>
      </c>
      <c r="G332" s="9" t="s">
        <v>74</v>
      </c>
      <c r="H332" s="9">
        <v>11</v>
      </c>
      <c r="I332" s="9" t="s">
        <v>61</v>
      </c>
      <c r="J332" s="26"/>
      <c r="K332" s="26"/>
      <c r="L332" s="26"/>
      <c r="M332" s="9" t="s">
        <v>215</v>
      </c>
      <c r="N332" s="26">
        <v>100</v>
      </c>
      <c r="O332" s="26">
        <v>0</v>
      </c>
      <c r="P332" s="26">
        <v>100</v>
      </c>
      <c r="Q332" s="9" t="s">
        <v>67</v>
      </c>
      <c r="R332" s="52">
        <v>2000000</v>
      </c>
      <c r="S332" s="9" t="s">
        <v>957</v>
      </c>
      <c r="T332" s="9" t="s">
        <v>787</v>
      </c>
      <c r="U332" s="9">
        <v>48061012517</v>
      </c>
      <c r="V332" s="9">
        <v>137</v>
      </c>
      <c r="W332" s="9">
        <v>17</v>
      </c>
      <c r="X332" s="9">
        <v>4</v>
      </c>
      <c r="Y332" s="9">
        <v>8</v>
      </c>
      <c r="Z332" s="9">
        <v>4</v>
      </c>
      <c r="AA332" s="9">
        <v>0</v>
      </c>
    </row>
    <row r="333" spans="1:106" customFormat="1" ht="15" x14ac:dyDescent="0.25">
      <c r="A333" s="9">
        <v>23071</v>
      </c>
      <c r="B333" s="9" t="s">
        <v>665</v>
      </c>
      <c r="C333" s="9" t="s">
        <v>666</v>
      </c>
      <c r="D333" s="9" t="s">
        <v>191</v>
      </c>
      <c r="E333" s="26"/>
      <c r="F333" s="9">
        <v>78045</v>
      </c>
      <c r="G333" s="9" t="s">
        <v>192</v>
      </c>
      <c r="H333" s="9">
        <v>11</v>
      </c>
      <c r="I333" s="9" t="s">
        <v>61</v>
      </c>
      <c r="J333" s="26"/>
      <c r="K333" s="26"/>
      <c r="L333" s="26"/>
      <c r="M333" s="9" t="s">
        <v>215</v>
      </c>
      <c r="N333" s="26">
        <v>112</v>
      </c>
      <c r="O333" s="26">
        <v>8</v>
      </c>
      <c r="P333" s="26">
        <v>120</v>
      </c>
      <c r="Q333" s="9" t="s">
        <v>67</v>
      </c>
      <c r="R333" s="52">
        <v>2000000</v>
      </c>
      <c r="S333" s="9" t="s">
        <v>958</v>
      </c>
      <c r="T333" s="9" t="s">
        <v>193</v>
      </c>
      <c r="U333" s="9">
        <v>48479001725</v>
      </c>
      <c r="V333" s="9">
        <v>137</v>
      </c>
      <c r="W333" s="9">
        <v>17</v>
      </c>
      <c r="X333" s="9">
        <v>4</v>
      </c>
      <c r="Y333" s="9">
        <v>8</v>
      </c>
      <c r="Z333" s="9">
        <v>4</v>
      </c>
      <c r="AA333" s="9">
        <v>0</v>
      </c>
    </row>
    <row r="334" spans="1:106" customFormat="1" ht="15" x14ac:dyDescent="0.25">
      <c r="A334" s="9">
        <v>23150</v>
      </c>
      <c r="B334" s="9" t="s">
        <v>667</v>
      </c>
      <c r="C334" s="9" t="s">
        <v>668</v>
      </c>
      <c r="D334" s="9" t="s">
        <v>121</v>
      </c>
      <c r="E334" s="26"/>
      <c r="F334" s="9">
        <v>78520</v>
      </c>
      <c r="G334" s="9" t="s">
        <v>74</v>
      </c>
      <c r="H334" s="9">
        <v>11</v>
      </c>
      <c r="I334" s="9" t="s">
        <v>61</v>
      </c>
      <c r="J334" s="26"/>
      <c r="K334" s="26"/>
      <c r="L334" s="26" t="s">
        <v>372</v>
      </c>
      <c r="M334" s="9" t="s">
        <v>215</v>
      </c>
      <c r="N334" s="26">
        <v>140</v>
      </c>
      <c r="O334" s="26">
        <v>25</v>
      </c>
      <c r="P334" s="26">
        <v>165</v>
      </c>
      <c r="Q334" s="9" t="s">
        <v>67</v>
      </c>
      <c r="R334" s="52">
        <v>2000000</v>
      </c>
      <c r="S334" s="9" t="s">
        <v>914</v>
      </c>
      <c r="T334" s="9" t="s">
        <v>82</v>
      </c>
      <c r="U334" s="9">
        <v>48061012515</v>
      </c>
      <c r="V334" s="9">
        <v>137</v>
      </c>
      <c r="W334" s="9">
        <v>17</v>
      </c>
      <c r="X334" s="9">
        <v>4</v>
      </c>
      <c r="Y334" s="9">
        <v>8</v>
      </c>
      <c r="Z334" s="9">
        <v>4</v>
      </c>
      <c r="AA334" s="9">
        <v>0</v>
      </c>
    </row>
    <row r="335" spans="1:106" customFormat="1" ht="15" x14ac:dyDescent="0.25">
      <c r="A335" s="9">
        <v>23214</v>
      </c>
      <c r="B335" s="9" t="s">
        <v>669</v>
      </c>
      <c r="C335" s="9" t="s">
        <v>670</v>
      </c>
      <c r="D335" s="9" t="s">
        <v>124</v>
      </c>
      <c r="E335" s="26"/>
      <c r="F335" s="9">
        <v>78539</v>
      </c>
      <c r="G335" s="9" t="s">
        <v>72</v>
      </c>
      <c r="H335" s="9">
        <v>11</v>
      </c>
      <c r="I335" s="9" t="s">
        <v>61</v>
      </c>
      <c r="J335" s="26"/>
      <c r="K335" s="26"/>
      <c r="L335" s="26"/>
      <c r="M335" s="9" t="s">
        <v>215</v>
      </c>
      <c r="N335" s="26">
        <v>80</v>
      </c>
      <c r="O335" s="26">
        <v>0</v>
      </c>
      <c r="P335" s="26">
        <v>80</v>
      </c>
      <c r="Q335" s="9" t="s">
        <v>67</v>
      </c>
      <c r="R335" s="52">
        <v>2000000</v>
      </c>
      <c r="S335" s="9" t="s">
        <v>891</v>
      </c>
      <c r="T335" s="9" t="s">
        <v>892</v>
      </c>
      <c r="U335" s="9">
        <v>48215023908</v>
      </c>
      <c r="V335" s="9">
        <v>137</v>
      </c>
      <c r="W335" s="9">
        <v>17</v>
      </c>
      <c r="X335" s="9">
        <v>4</v>
      </c>
      <c r="Y335" s="9">
        <v>8</v>
      </c>
      <c r="Z335" s="9">
        <v>4</v>
      </c>
      <c r="AA335" s="9">
        <v>0</v>
      </c>
    </row>
    <row r="336" spans="1:106" customFormat="1" ht="15" x14ac:dyDescent="0.25">
      <c r="A336" s="9">
        <v>23233</v>
      </c>
      <c r="B336" s="9" t="s">
        <v>671</v>
      </c>
      <c r="C336" s="9" t="s">
        <v>672</v>
      </c>
      <c r="D336" s="9" t="s">
        <v>121</v>
      </c>
      <c r="E336" s="26"/>
      <c r="F336" s="9">
        <v>78520</v>
      </c>
      <c r="G336" s="9" t="s">
        <v>74</v>
      </c>
      <c r="H336" s="9">
        <v>11</v>
      </c>
      <c r="I336" s="9" t="s">
        <v>61</v>
      </c>
      <c r="J336" s="26"/>
      <c r="K336" s="26"/>
      <c r="L336" s="26"/>
      <c r="M336" s="9" t="s">
        <v>215</v>
      </c>
      <c r="N336" s="26">
        <v>126</v>
      </c>
      <c r="O336" s="26">
        <v>14</v>
      </c>
      <c r="P336" s="26">
        <v>140</v>
      </c>
      <c r="Q336" s="9" t="s">
        <v>62</v>
      </c>
      <c r="R336" s="52">
        <v>1400</v>
      </c>
      <c r="S336" s="9" t="s">
        <v>918</v>
      </c>
      <c r="T336" s="9" t="s">
        <v>919</v>
      </c>
      <c r="U336" s="9">
        <v>48061012517</v>
      </c>
      <c r="V336" s="9">
        <v>137</v>
      </c>
      <c r="W336" s="9">
        <v>17</v>
      </c>
      <c r="X336" s="9">
        <v>4</v>
      </c>
      <c r="Y336" s="9">
        <v>8</v>
      </c>
      <c r="Z336" s="9">
        <v>4</v>
      </c>
      <c r="AA336" s="9">
        <v>0</v>
      </c>
    </row>
    <row r="337" spans="1:106" customFormat="1" ht="15" x14ac:dyDescent="0.25">
      <c r="A337" s="9">
        <v>23018</v>
      </c>
      <c r="B337" s="9" t="s">
        <v>673</v>
      </c>
      <c r="C337" s="9" t="s">
        <v>674</v>
      </c>
      <c r="D337" s="9" t="s">
        <v>121</v>
      </c>
      <c r="E337" s="26"/>
      <c r="F337" s="9">
        <v>78520</v>
      </c>
      <c r="G337" s="9" t="s">
        <v>74</v>
      </c>
      <c r="H337" s="9">
        <v>11</v>
      </c>
      <c r="I337" s="9" t="s">
        <v>61</v>
      </c>
      <c r="J337" s="26"/>
      <c r="K337" s="26"/>
      <c r="L337" s="26"/>
      <c r="M337" s="9" t="s">
        <v>215</v>
      </c>
      <c r="N337" s="26">
        <v>95</v>
      </c>
      <c r="O337" s="26">
        <v>5</v>
      </c>
      <c r="P337" s="26">
        <v>100</v>
      </c>
      <c r="Q337" s="9" t="s">
        <v>62</v>
      </c>
      <c r="R337" s="52">
        <v>2000000</v>
      </c>
      <c r="S337" s="9" t="s">
        <v>112</v>
      </c>
      <c r="T337" s="9" t="s">
        <v>120</v>
      </c>
      <c r="U337" s="9">
        <v>48061012517</v>
      </c>
      <c r="V337" s="9">
        <v>136</v>
      </c>
      <c r="W337" s="9">
        <v>17</v>
      </c>
      <c r="X337" s="9">
        <v>4</v>
      </c>
      <c r="Y337" s="9">
        <v>8</v>
      </c>
      <c r="Z337" s="9">
        <v>4</v>
      </c>
      <c r="AA337" s="9">
        <v>0</v>
      </c>
    </row>
    <row r="338" spans="1:106" customFormat="1" ht="15" x14ac:dyDescent="0.25">
      <c r="A338" s="9">
        <v>23198</v>
      </c>
      <c r="B338" s="9" t="s">
        <v>197</v>
      </c>
      <c r="C338" s="9" t="s">
        <v>198</v>
      </c>
      <c r="D338" s="9" t="s">
        <v>191</v>
      </c>
      <c r="E338" s="26"/>
      <c r="F338" s="9">
        <v>78041</v>
      </c>
      <c r="G338" s="9" t="s">
        <v>192</v>
      </c>
      <c r="H338" s="9">
        <v>11</v>
      </c>
      <c r="I338" s="9" t="s">
        <v>61</v>
      </c>
      <c r="J338" s="26"/>
      <c r="K338" s="26"/>
      <c r="L338" s="26"/>
      <c r="M338" s="9" t="s">
        <v>215</v>
      </c>
      <c r="N338" s="26">
        <v>55</v>
      </c>
      <c r="O338" s="26">
        <v>0</v>
      </c>
      <c r="P338" s="26">
        <v>55</v>
      </c>
      <c r="Q338" s="9" t="s">
        <v>67</v>
      </c>
      <c r="R338" s="52">
        <v>2000000</v>
      </c>
      <c r="S338" s="9" t="s">
        <v>931</v>
      </c>
      <c r="T338" s="9" t="s">
        <v>932</v>
      </c>
      <c r="U338" s="9">
        <v>48479001718</v>
      </c>
      <c r="V338" s="9">
        <v>136</v>
      </c>
      <c r="W338" s="9">
        <v>17</v>
      </c>
      <c r="X338" s="9">
        <v>4</v>
      </c>
      <c r="Y338" s="9">
        <v>8</v>
      </c>
      <c r="Z338" s="9">
        <v>4</v>
      </c>
      <c r="AA338" s="9">
        <v>0</v>
      </c>
    </row>
    <row r="339" spans="1:106" customFormat="1" ht="15" x14ac:dyDescent="0.25">
      <c r="A339" s="9">
        <v>23201</v>
      </c>
      <c r="B339" s="9" t="s">
        <v>675</v>
      </c>
      <c r="C339" s="9" t="s">
        <v>676</v>
      </c>
      <c r="D339" s="9" t="s">
        <v>123</v>
      </c>
      <c r="E339" s="26"/>
      <c r="F339" s="9">
        <v>78550</v>
      </c>
      <c r="G339" s="9" t="s">
        <v>74</v>
      </c>
      <c r="H339" s="9">
        <v>11</v>
      </c>
      <c r="I339" s="9" t="s">
        <v>61</v>
      </c>
      <c r="J339" s="26"/>
      <c r="K339" s="26"/>
      <c r="L339" s="26"/>
      <c r="M339" s="9" t="s">
        <v>215</v>
      </c>
      <c r="N339" s="26">
        <v>88</v>
      </c>
      <c r="O339" s="26">
        <v>0</v>
      </c>
      <c r="P339" s="26">
        <v>88</v>
      </c>
      <c r="Q339" s="9" t="s">
        <v>67</v>
      </c>
      <c r="R339" s="52">
        <v>2000000</v>
      </c>
      <c r="S339" s="9" t="s">
        <v>932</v>
      </c>
      <c r="T339" s="9" t="s">
        <v>931</v>
      </c>
      <c r="U339" s="9">
        <v>48061011302</v>
      </c>
      <c r="V339" s="9">
        <v>136</v>
      </c>
      <c r="W339" s="9">
        <v>17</v>
      </c>
      <c r="X339" s="9">
        <v>4</v>
      </c>
      <c r="Y339" s="9">
        <v>8</v>
      </c>
      <c r="Z339" s="9">
        <v>4</v>
      </c>
      <c r="AA339" s="9">
        <v>0</v>
      </c>
    </row>
    <row r="340" spans="1:106" customFormat="1" ht="15" x14ac:dyDescent="0.25">
      <c r="A340" s="9">
        <v>23035</v>
      </c>
      <c r="B340" s="9" t="s">
        <v>677</v>
      </c>
      <c r="C340" s="9" t="s">
        <v>678</v>
      </c>
      <c r="D340" s="9" t="s">
        <v>121</v>
      </c>
      <c r="E340" s="26"/>
      <c r="F340" s="9">
        <v>78520</v>
      </c>
      <c r="G340" s="9" t="s">
        <v>74</v>
      </c>
      <c r="H340" s="9">
        <v>11</v>
      </c>
      <c r="I340" s="9" t="s">
        <v>61</v>
      </c>
      <c r="J340" s="26"/>
      <c r="K340" s="26"/>
      <c r="L340" s="26"/>
      <c r="M340" s="9" t="s">
        <v>215</v>
      </c>
      <c r="N340" s="26">
        <v>100</v>
      </c>
      <c r="O340" s="26">
        <v>0</v>
      </c>
      <c r="P340" s="26">
        <v>100</v>
      </c>
      <c r="Q340" s="9" t="s">
        <v>67</v>
      </c>
      <c r="R340" s="52">
        <v>2000000</v>
      </c>
      <c r="S340" s="9" t="s">
        <v>957</v>
      </c>
      <c r="T340" s="9" t="s">
        <v>787</v>
      </c>
      <c r="U340" s="9">
        <v>48061012515</v>
      </c>
      <c r="V340" s="9">
        <v>135</v>
      </c>
      <c r="W340" s="9">
        <v>17</v>
      </c>
      <c r="X340" s="9">
        <v>4</v>
      </c>
      <c r="Y340" s="9">
        <v>8</v>
      </c>
      <c r="Z340" s="9">
        <v>4</v>
      </c>
      <c r="AA340" s="9">
        <v>0</v>
      </c>
    </row>
    <row r="341" spans="1:106" customFormat="1" ht="15" x14ac:dyDescent="0.25">
      <c r="A341" s="9">
        <v>23218</v>
      </c>
      <c r="B341" s="9" t="s">
        <v>679</v>
      </c>
      <c r="C341" s="9" t="s">
        <v>680</v>
      </c>
      <c r="D341" s="9" t="s">
        <v>121</v>
      </c>
      <c r="E341" s="26"/>
      <c r="F341" s="9">
        <v>78521</v>
      </c>
      <c r="G341" s="9" t="s">
        <v>74</v>
      </c>
      <c r="H341" s="9">
        <v>11</v>
      </c>
      <c r="I341" s="9" t="s">
        <v>61</v>
      </c>
      <c r="J341" s="26"/>
      <c r="K341" s="26"/>
      <c r="L341" s="26"/>
      <c r="M341" s="9" t="s">
        <v>215</v>
      </c>
      <c r="N341" s="26">
        <v>48</v>
      </c>
      <c r="O341" s="26">
        <v>0</v>
      </c>
      <c r="P341" s="26">
        <v>48</v>
      </c>
      <c r="Q341" s="9" t="s">
        <v>67</v>
      </c>
      <c r="R341" s="52">
        <v>2000000</v>
      </c>
      <c r="S341" s="9" t="s">
        <v>891</v>
      </c>
      <c r="T341" s="9" t="s">
        <v>892</v>
      </c>
      <c r="U341" s="9">
        <v>48061013203</v>
      </c>
      <c r="V341" s="9">
        <v>127</v>
      </c>
      <c r="W341" s="9">
        <v>17</v>
      </c>
      <c r="X341" s="9">
        <v>4</v>
      </c>
      <c r="Y341" s="9">
        <v>8</v>
      </c>
      <c r="Z341" s="9">
        <v>4</v>
      </c>
      <c r="AA341" s="9">
        <v>7</v>
      </c>
    </row>
    <row r="342" spans="1:106" customFormat="1" ht="15" x14ac:dyDescent="0.25">
      <c r="A342" s="70">
        <v>23909</v>
      </c>
      <c r="B342" s="9" t="s">
        <v>782</v>
      </c>
      <c r="C342" s="9" t="s">
        <v>783</v>
      </c>
      <c r="D342" s="9" t="s">
        <v>784</v>
      </c>
      <c r="E342" s="26"/>
      <c r="F342" s="9">
        <v>78503</v>
      </c>
      <c r="G342" s="9" t="s">
        <v>72</v>
      </c>
      <c r="H342" s="9">
        <v>11</v>
      </c>
      <c r="I342" s="9" t="s">
        <v>61</v>
      </c>
      <c r="J342" s="26"/>
      <c r="K342" s="26"/>
      <c r="L342" s="26"/>
      <c r="M342" s="9" t="s">
        <v>215</v>
      </c>
      <c r="N342" s="26">
        <v>96</v>
      </c>
      <c r="O342" s="26">
        <v>6</v>
      </c>
      <c r="P342" s="26">
        <v>102</v>
      </c>
      <c r="Q342" s="9" t="s">
        <v>67</v>
      </c>
      <c r="R342" s="52">
        <v>225000</v>
      </c>
      <c r="S342" s="9" t="s">
        <v>970</v>
      </c>
      <c r="T342" s="9"/>
      <c r="U342" s="9">
        <v>48215021202</v>
      </c>
      <c r="V342" s="9" t="s">
        <v>980</v>
      </c>
      <c r="W342" s="9"/>
      <c r="X342" s="9"/>
      <c r="Y342" s="9"/>
      <c r="Z342" s="9"/>
      <c r="AA342" s="9"/>
    </row>
    <row r="343" spans="1:106" customFormat="1" ht="15" x14ac:dyDescent="0.25">
      <c r="A343" s="70">
        <v>23910</v>
      </c>
      <c r="B343" s="9" t="s">
        <v>785</v>
      </c>
      <c r="C343" s="9" t="s">
        <v>786</v>
      </c>
      <c r="D343" s="9" t="s">
        <v>121</v>
      </c>
      <c r="E343" s="26"/>
      <c r="F343" s="9">
        <v>78521</v>
      </c>
      <c r="G343" s="9" t="s">
        <v>74</v>
      </c>
      <c r="H343" s="9">
        <v>11</v>
      </c>
      <c r="I343" s="9" t="s">
        <v>61</v>
      </c>
      <c r="J343" s="26"/>
      <c r="K343" s="26"/>
      <c r="L343" s="26"/>
      <c r="M343" s="9" t="s">
        <v>215</v>
      </c>
      <c r="N343" s="26">
        <v>81</v>
      </c>
      <c r="O343" s="26">
        <v>7</v>
      </c>
      <c r="P343" s="26">
        <v>88</v>
      </c>
      <c r="Q343" s="9" t="s">
        <v>67</v>
      </c>
      <c r="R343" s="52">
        <v>225000</v>
      </c>
      <c r="S343" s="9" t="s">
        <v>905</v>
      </c>
      <c r="T343" s="9"/>
      <c r="U343" s="9">
        <v>48061013104</v>
      </c>
      <c r="V343" s="9" t="s">
        <v>981</v>
      </c>
      <c r="W343" s="9"/>
      <c r="X343" s="9"/>
      <c r="Y343" s="9"/>
      <c r="Z343" s="9"/>
      <c r="AA343" s="9"/>
    </row>
    <row r="344" spans="1:106" customFormat="1" ht="15" x14ac:dyDescent="0.25">
      <c r="A344" s="70">
        <v>23954</v>
      </c>
      <c r="B344" s="9" t="s">
        <v>788</v>
      </c>
      <c r="C344" s="9" t="s">
        <v>789</v>
      </c>
      <c r="D344" s="9" t="s">
        <v>784</v>
      </c>
      <c r="E344" s="26"/>
      <c r="F344" s="9">
        <v>78504</v>
      </c>
      <c r="G344" s="9" t="s">
        <v>72</v>
      </c>
      <c r="H344" s="9">
        <v>11</v>
      </c>
      <c r="I344" s="9" t="s">
        <v>61</v>
      </c>
      <c r="J344" s="26"/>
      <c r="K344" s="26"/>
      <c r="L344" s="26"/>
      <c r="M344" s="9" t="s">
        <v>215</v>
      </c>
      <c r="N344" s="26">
        <v>80</v>
      </c>
      <c r="O344" s="26">
        <v>4</v>
      </c>
      <c r="P344" s="26">
        <v>84</v>
      </c>
      <c r="Q344" s="9" t="s">
        <v>62</v>
      </c>
      <c r="R344" s="52">
        <v>225000</v>
      </c>
      <c r="S344" s="9" t="s">
        <v>1053</v>
      </c>
      <c r="T344" s="9"/>
      <c r="U344" s="9">
        <v>48215020901</v>
      </c>
      <c r="V344" s="9" t="s">
        <v>1024</v>
      </c>
      <c r="W344" s="9"/>
      <c r="X344" s="9"/>
      <c r="Y344" s="9"/>
      <c r="Z344" s="9"/>
      <c r="AA344" s="9"/>
    </row>
    <row r="345" spans="1:106" ht="15" customHeight="1" x14ac:dyDescent="0.25">
      <c r="A345" s="18" t="s">
        <v>25</v>
      </c>
      <c r="B345" s="19"/>
      <c r="C345" s="45">
        <v>6051240.4963913076</v>
      </c>
      <c r="D345" s="21"/>
      <c r="E345" s="27"/>
      <c r="F345" s="26"/>
      <c r="G345" s="21"/>
      <c r="H345" s="27"/>
      <c r="I345" s="30"/>
      <c r="J345" s="27"/>
      <c r="K345" s="27"/>
      <c r="L345" s="27"/>
      <c r="M345" s="21"/>
      <c r="N345" s="21"/>
      <c r="O345" s="21"/>
      <c r="P345" s="21"/>
      <c r="Q345" s="22" t="s">
        <v>21</v>
      </c>
      <c r="R345" s="51">
        <f>SUM(R327:R344)</f>
        <v>28676400</v>
      </c>
      <c r="S345" s="23"/>
      <c r="T345" s="21"/>
      <c r="U345" s="21"/>
      <c r="V345" s="21"/>
      <c r="W345" s="21"/>
      <c r="X345" s="21"/>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row>
    <row r="346" spans="1:106" x14ac:dyDescent="0.2">
      <c r="C346" s="10"/>
      <c r="F346" s="26"/>
    </row>
    <row r="347" spans="1:106" customFormat="1" ht="15" customHeight="1" x14ac:dyDescent="0.25">
      <c r="A347" s="57" t="s">
        <v>52</v>
      </c>
      <c r="B347" s="9"/>
      <c r="C347" s="10"/>
      <c r="D347" s="9"/>
      <c r="E347" s="26"/>
      <c r="F347" s="26"/>
      <c r="G347" s="9"/>
      <c r="H347" s="26"/>
      <c r="I347" s="9"/>
      <c r="J347" s="26"/>
      <c r="K347" s="26"/>
      <c r="L347" s="26"/>
      <c r="M347" s="9"/>
      <c r="N347" s="9"/>
      <c r="O347" s="9"/>
      <c r="P347" s="9"/>
      <c r="Q347" s="9"/>
      <c r="R347" s="52"/>
      <c r="S347" s="9"/>
      <c r="T347" s="9"/>
      <c r="U347" s="9"/>
      <c r="V347" s="9"/>
      <c r="W347" s="9"/>
      <c r="X347" s="9"/>
      <c r="Y347" s="9"/>
      <c r="Z347" s="15"/>
      <c r="AA347" s="15"/>
    </row>
    <row r="348" spans="1:106" customFormat="1" ht="15" x14ac:dyDescent="0.25">
      <c r="A348" s="9">
        <v>23171</v>
      </c>
      <c r="B348" s="9" t="s">
        <v>212</v>
      </c>
      <c r="C348" s="9" t="s">
        <v>213</v>
      </c>
      <c r="D348" s="9" t="s">
        <v>210</v>
      </c>
      <c r="E348" s="26"/>
      <c r="F348" s="9">
        <v>79720</v>
      </c>
      <c r="G348" s="9" t="s">
        <v>211</v>
      </c>
      <c r="H348" s="9">
        <v>12</v>
      </c>
      <c r="I348" s="9" t="s">
        <v>66</v>
      </c>
      <c r="J348" s="26"/>
      <c r="K348" s="26"/>
      <c r="L348" s="26"/>
      <c r="M348" s="9" t="s">
        <v>215</v>
      </c>
      <c r="N348" s="26">
        <v>60</v>
      </c>
      <c r="O348" s="26">
        <v>8</v>
      </c>
      <c r="P348" s="26">
        <v>68</v>
      </c>
      <c r="Q348" s="9" t="s">
        <v>67</v>
      </c>
      <c r="R348" s="52">
        <v>900000</v>
      </c>
      <c r="S348" s="9" t="s">
        <v>858</v>
      </c>
      <c r="T348" s="9" t="s">
        <v>880</v>
      </c>
      <c r="U348" s="9">
        <v>48227950802</v>
      </c>
      <c r="V348" s="9">
        <v>136</v>
      </c>
      <c r="W348" s="9">
        <v>17</v>
      </c>
      <c r="X348" s="9">
        <v>4</v>
      </c>
      <c r="Y348" s="9">
        <v>8</v>
      </c>
      <c r="Z348" s="9">
        <v>4</v>
      </c>
      <c r="AA348" s="9">
        <v>0</v>
      </c>
    </row>
    <row r="349" spans="1:106" customFormat="1" ht="15" x14ac:dyDescent="0.25">
      <c r="A349" s="9">
        <v>23223</v>
      </c>
      <c r="B349" s="9" t="s">
        <v>205</v>
      </c>
      <c r="C349" s="9" t="s">
        <v>125</v>
      </c>
      <c r="D349" s="9" t="s">
        <v>126</v>
      </c>
      <c r="E349" s="26"/>
      <c r="F349" s="9">
        <v>76825</v>
      </c>
      <c r="G349" s="9" t="s">
        <v>127</v>
      </c>
      <c r="H349" s="9">
        <v>12</v>
      </c>
      <c r="I349" s="9" t="s">
        <v>66</v>
      </c>
      <c r="J349" s="26"/>
      <c r="K349" s="26"/>
      <c r="L349" s="26"/>
      <c r="M349" s="9" t="s">
        <v>217</v>
      </c>
      <c r="N349" s="26">
        <v>60</v>
      </c>
      <c r="O349" s="26">
        <v>0</v>
      </c>
      <c r="P349" s="26">
        <v>60</v>
      </c>
      <c r="Q349" s="9" t="s">
        <v>67</v>
      </c>
      <c r="R349" s="52">
        <v>600000</v>
      </c>
      <c r="S349" s="9" t="s">
        <v>959</v>
      </c>
      <c r="T349" s="9" t="s">
        <v>960</v>
      </c>
      <c r="U349" s="9">
        <v>48307950300</v>
      </c>
      <c r="V349" s="9">
        <v>115</v>
      </c>
      <c r="W349" s="9">
        <v>17</v>
      </c>
      <c r="X349" s="9">
        <v>0</v>
      </c>
      <c r="Y349" s="9">
        <v>8</v>
      </c>
      <c r="Z349" s="9">
        <v>4</v>
      </c>
      <c r="AA349" s="9">
        <v>0</v>
      </c>
    </row>
    <row r="350" spans="1:106" ht="15" customHeight="1" x14ac:dyDescent="0.25">
      <c r="A350" s="18" t="s">
        <v>25</v>
      </c>
      <c r="B350" s="19"/>
      <c r="C350" s="45">
        <v>600000</v>
      </c>
      <c r="D350" s="21"/>
      <c r="E350" s="27"/>
      <c r="F350" s="26"/>
      <c r="G350" s="21"/>
      <c r="H350" s="27"/>
      <c r="I350" s="30"/>
      <c r="J350" s="27"/>
      <c r="K350" s="27"/>
      <c r="L350" s="27"/>
      <c r="M350" s="21"/>
      <c r="N350" s="21"/>
      <c r="O350" s="21"/>
      <c r="P350" s="21"/>
      <c r="Q350" s="22" t="s">
        <v>21</v>
      </c>
      <c r="R350" s="51">
        <f>SUM(R348:R349)</f>
        <v>1500000</v>
      </c>
      <c r="S350" s="23"/>
      <c r="T350" s="21"/>
      <c r="U350" s="21"/>
      <c r="V350" s="21"/>
      <c r="W350" s="21"/>
      <c r="X350" s="21"/>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row>
    <row r="351" spans="1:106" ht="15" customHeight="1" x14ac:dyDescent="0.2">
      <c r="C351" s="10"/>
      <c r="F351" s="26"/>
    </row>
    <row r="352" spans="1:106" ht="15" customHeight="1" x14ac:dyDescent="0.2">
      <c r="A352" s="57" t="s">
        <v>53</v>
      </c>
      <c r="C352" s="10"/>
      <c r="F352" s="26"/>
    </row>
    <row r="353" spans="1:106" customFormat="1" ht="15" x14ac:dyDescent="0.25">
      <c r="A353" s="9">
        <v>23210</v>
      </c>
      <c r="B353" s="9" t="s">
        <v>681</v>
      </c>
      <c r="C353" s="9" t="s">
        <v>682</v>
      </c>
      <c r="D353" s="9" t="s">
        <v>128</v>
      </c>
      <c r="E353" s="26"/>
      <c r="F353" s="9">
        <v>76903</v>
      </c>
      <c r="G353" s="9" t="s">
        <v>129</v>
      </c>
      <c r="H353" s="9">
        <v>12</v>
      </c>
      <c r="I353" s="9" t="s">
        <v>61</v>
      </c>
      <c r="J353" s="26"/>
      <c r="K353" s="26"/>
      <c r="L353" s="26"/>
      <c r="M353" s="9" t="s">
        <v>220</v>
      </c>
      <c r="N353" s="26">
        <v>32</v>
      </c>
      <c r="O353" s="26">
        <v>3</v>
      </c>
      <c r="P353" s="26">
        <v>35</v>
      </c>
      <c r="Q353" s="9" t="s">
        <v>62</v>
      </c>
      <c r="R353" s="52">
        <v>941821</v>
      </c>
      <c r="S353" s="9" t="s">
        <v>883</v>
      </c>
      <c r="T353" s="9" t="s">
        <v>82</v>
      </c>
      <c r="U353" s="9">
        <v>48451001800</v>
      </c>
      <c r="V353" s="9">
        <v>134</v>
      </c>
      <c r="W353" s="9">
        <v>17</v>
      </c>
      <c r="X353" s="9">
        <v>4</v>
      </c>
      <c r="Y353" s="9">
        <v>8</v>
      </c>
      <c r="Z353" s="9">
        <v>4</v>
      </c>
      <c r="AA353" s="9">
        <v>7</v>
      </c>
    </row>
    <row r="354" spans="1:106" customFormat="1" ht="15" x14ac:dyDescent="0.25">
      <c r="A354" s="70">
        <v>23925</v>
      </c>
      <c r="B354" s="9" t="s">
        <v>790</v>
      </c>
      <c r="C354" s="9" t="s">
        <v>791</v>
      </c>
      <c r="D354" s="9" t="s">
        <v>128</v>
      </c>
      <c r="E354" s="26"/>
      <c r="F354" s="9">
        <v>76901</v>
      </c>
      <c r="G354" s="9" t="s">
        <v>129</v>
      </c>
      <c r="H354" s="9">
        <v>12</v>
      </c>
      <c r="I354" s="9" t="s">
        <v>61</v>
      </c>
      <c r="J354" s="26"/>
      <c r="K354" s="26"/>
      <c r="L354" s="26"/>
      <c r="M354" s="9" t="s">
        <v>215</v>
      </c>
      <c r="N354" s="26">
        <v>27</v>
      </c>
      <c r="O354" s="26">
        <v>9</v>
      </c>
      <c r="P354" s="26">
        <v>36</v>
      </c>
      <c r="Q354" s="9" t="s">
        <v>67</v>
      </c>
      <c r="R354" s="52">
        <v>91800</v>
      </c>
      <c r="S354" s="9" t="s">
        <v>747</v>
      </c>
      <c r="T354" s="9"/>
      <c r="U354" s="9">
        <v>48451001101</v>
      </c>
      <c r="V354" s="9" t="s">
        <v>996</v>
      </c>
      <c r="W354" s="9"/>
      <c r="X354" s="9"/>
      <c r="Y354" s="9"/>
      <c r="Z354" s="9"/>
      <c r="AA354" s="9"/>
    </row>
    <row r="355" spans="1:106" customFormat="1" ht="15" x14ac:dyDescent="0.25">
      <c r="A355" s="70">
        <v>23960</v>
      </c>
      <c r="B355" s="9" t="s">
        <v>792</v>
      </c>
      <c r="C355" s="9" t="s">
        <v>793</v>
      </c>
      <c r="D355" s="9" t="s">
        <v>128</v>
      </c>
      <c r="E355" s="26"/>
      <c r="F355" s="9">
        <v>76904</v>
      </c>
      <c r="G355" s="9" t="s">
        <v>129</v>
      </c>
      <c r="H355" s="9">
        <v>12</v>
      </c>
      <c r="I355" s="9" t="s">
        <v>61</v>
      </c>
      <c r="J355" s="26"/>
      <c r="K355" s="26"/>
      <c r="L355" s="26"/>
      <c r="M355" s="9" t="s">
        <v>215</v>
      </c>
      <c r="N355" s="26">
        <v>58</v>
      </c>
      <c r="O355" s="26">
        <v>14</v>
      </c>
      <c r="P355" s="26">
        <v>72</v>
      </c>
      <c r="Q355" s="9" t="s">
        <v>67</v>
      </c>
      <c r="R355" s="52">
        <v>199225</v>
      </c>
      <c r="S355" s="9" t="s">
        <v>1051</v>
      </c>
      <c r="T355" s="9"/>
      <c r="U355" s="9">
        <v>48451001707</v>
      </c>
      <c r="V355" s="9" t="s">
        <v>1030</v>
      </c>
      <c r="W355" s="9"/>
      <c r="X355" s="9"/>
      <c r="Y355" s="9"/>
      <c r="Z355" s="9"/>
      <c r="AA355" s="9"/>
    </row>
    <row r="356" spans="1:106" ht="15" customHeight="1" x14ac:dyDescent="0.25">
      <c r="A356" s="18" t="s">
        <v>25</v>
      </c>
      <c r="B356" s="19"/>
      <c r="C356" s="45">
        <v>941821.15520069422</v>
      </c>
      <c r="D356" s="21"/>
      <c r="E356" s="27"/>
      <c r="F356" s="26"/>
      <c r="G356" s="21"/>
      <c r="H356" s="27"/>
      <c r="I356" s="30"/>
      <c r="J356" s="27"/>
      <c r="K356" s="27"/>
      <c r="L356" s="27"/>
      <c r="M356" s="21"/>
      <c r="N356" s="21"/>
      <c r="O356" s="21"/>
      <c r="P356" s="21"/>
      <c r="Q356" s="22" t="s">
        <v>21</v>
      </c>
      <c r="R356" s="51">
        <f>SUM(R353:R355)</f>
        <v>1232846</v>
      </c>
      <c r="S356" s="23"/>
      <c r="T356" s="21"/>
      <c r="U356" s="21"/>
      <c r="V356" s="21"/>
      <c r="W356" s="21"/>
      <c r="X356" s="21"/>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row>
    <row r="357" spans="1:106" ht="15" customHeight="1" x14ac:dyDescent="0.2">
      <c r="C357" s="10"/>
      <c r="F357" s="26"/>
    </row>
    <row r="358" spans="1:106" ht="15" customHeight="1" x14ac:dyDescent="0.2">
      <c r="A358" s="57" t="s">
        <v>54</v>
      </c>
      <c r="C358" s="10"/>
      <c r="F358" s="26"/>
    </row>
    <row r="359" spans="1:106" customFormat="1" ht="15" x14ac:dyDescent="0.25">
      <c r="A359" s="9">
        <v>23119</v>
      </c>
      <c r="B359" s="9" t="s">
        <v>683</v>
      </c>
      <c r="C359" s="9" t="s">
        <v>684</v>
      </c>
      <c r="D359" s="9" t="s">
        <v>297</v>
      </c>
      <c r="E359" s="26" t="s">
        <v>216</v>
      </c>
      <c r="F359" s="9">
        <v>79830</v>
      </c>
      <c r="G359" s="9" t="s">
        <v>313</v>
      </c>
      <c r="H359" s="9">
        <v>13</v>
      </c>
      <c r="I359" s="9" t="s">
        <v>66</v>
      </c>
      <c r="J359" s="26"/>
      <c r="K359" s="26"/>
      <c r="L359" s="26"/>
      <c r="M359" s="9" t="s">
        <v>215</v>
      </c>
      <c r="N359" s="26">
        <v>47</v>
      </c>
      <c r="O359" s="26">
        <v>2</v>
      </c>
      <c r="P359" s="26">
        <v>49</v>
      </c>
      <c r="Q359" s="9" t="s">
        <v>67</v>
      </c>
      <c r="R359" s="52">
        <v>900000</v>
      </c>
      <c r="S359" s="9" t="s">
        <v>781</v>
      </c>
      <c r="T359" s="9" t="s">
        <v>964</v>
      </c>
      <c r="U359" s="9">
        <v>48043950400</v>
      </c>
      <c r="V359" s="9">
        <v>123</v>
      </c>
      <c r="W359" s="9">
        <v>0</v>
      </c>
      <c r="X359" s="9">
        <v>4</v>
      </c>
      <c r="Y359" s="9">
        <v>8</v>
      </c>
      <c r="Z359" s="9">
        <v>4</v>
      </c>
      <c r="AA359" s="9">
        <v>0</v>
      </c>
    </row>
    <row r="360" spans="1:106" customFormat="1" ht="15" x14ac:dyDescent="0.25">
      <c r="A360" s="9">
        <v>23117</v>
      </c>
      <c r="B360" s="9" t="s">
        <v>685</v>
      </c>
      <c r="C360" s="9" t="s">
        <v>686</v>
      </c>
      <c r="D360" s="9" t="s">
        <v>687</v>
      </c>
      <c r="E360" s="26"/>
      <c r="F360" s="9">
        <v>79938</v>
      </c>
      <c r="G360" s="9" t="s">
        <v>81</v>
      </c>
      <c r="H360" s="9">
        <v>13</v>
      </c>
      <c r="I360" s="9" t="s">
        <v>66</v>
      </c>
      <c r="J360" s="26"/>
      <c r="K360" s="26"/>
      <c r="L360" s="26"/>
      <c r="M360" s="9" t="s">
        <v>215</v>
      </c>
      <c r="N360" s="26">
        <v>47</v>
      </c>
      <c r="O360" s="26">
        <v>2</v>
      </c>
      <c r="P360" s="26">
        <v>49</v>
      </c>
      <c r="Q360" s="9" t="s">
        <v>67</v>
      </c>
      <c r="R360" s="52">
        <v>900000</v>
      </c>
      <c r="S360" s="9" t="s">
        <v>781</v>
      </c>
      <c r="T360" s="9" t="s">
        <v>964</v>
      </c>
      <c r="U360" s="9">
        <v>48141010365</v>
      </c>
      <c r="V360" s="9">
        <v>116</v>
      </c>
      <c r="W360" s="9">
        <v>0</v>
      </c>
      <c r="X360" s="9">
        <v>4</v>
      </c>
      <c r="Y360" s="9">
        <v>8</v>
      </c>
      <c r="Z360" s="9">
        <v>4</v>
      </c>
      <c r="AA360" s="9">
        <v>0</v>
      </c>
    </row>
    <row r="361" spans="1:106" customFormat="1" ht="15" x14ac:dyDescent="0.25">
      <c r="A361" s="9">
        <v>23118</v>
      </c>
      <c r="B361" s="9" t="s">
        <v>688</v>
      </c>
      <c r="C361" s="9" t="s">
        <v>689</v>
      </c>
      <c r="D361" s="9" t="s">
        <v>690</v>
      </c>
      <c r="E361" s="26"/>
      <c r="F361" s="9">
        <v>79838</v>
      </c>
      <c r="G361" s="9" t="s">
        <v>81</v>
      </c>
      <c r="H361" s="9">
        <v>13</v>
      </c>
      <c r="I361" s="9" t="s">
        <v>66</v>
      </c>
      <c r="J361" s="26"/>
      <c r="K361" s="26"/>
      <c r="L361" s="26"/>
      <c r="M361" s="9" t="s">
        <v>215</v>
      </c>
      <c r="N361" s="26">
        <v>47</v>
      </c>
      <c r="O361" s="26">
        <v>2</v>
      </c>
      <c r="P361" s="26">
        <v>49</v>
      </c>
      <c r="Q361" s="9" t="s">
        <v>67</v>
      </c>
      <c r="R361" s="52">
        <v>900000</v>
      </c>
      <c r="S361" s="9" t="s">
        <v>781</v>
      </c>
      <c r="T361" s="9" t="s">
        <v>964</v>
      </c>
      <c r="U361" s="9">
        <v>48141010505</v>
      </c>
      <c r="V361" s="9">
        <v>115</v>
      </c>
      <c r="W361" s="9">
        <v>0</v>
      </c>
      <c r="X361" s="9">
        <v>4</v>
      </c>
      <c r="Y361" s="9">
        <v>8</v>
      </c>
      <c r="Z361" s="9">
        <v>4</v>
      </c>
      <c r="AA361" s="9">
        <v>0</v>
      </c>
    </row>
    <row r="362" spans="1:106" customFormat="1" ht="15" x14ac:dyDescent="0.25">
      <c r="A362" s="70">
        <v>23955</v>
      </c>
      <c r="B362" s="9" t="s">
        <v>773</v>
      </c>
      <c r="C362" s="9" t="s">
        <v>774</v>
      </c>
      <c r="D362" s="9" t="s">
        <v>775</v>
      </c>
      <c r="E362" s="26"/>
      <c r="F362" s="9">
        <v>79821</v>
      </c>
      <c r="G362" s="9" t="s">
        <v>81</v>
      </c>
      <c r="H362" s="9">
        <v>13</v>
      </c>
      <c r="I362" s="9" t="s">
        <v>66</v>
      </c>
      <c r="J362" s="26"/>
      <c r="K362" s="26"/>
      <c r="L362" s="26"/>
      <c r="M362" s="9" t="s">
        <v>215</v>
      </c>
      <c r="N362" s="26">
        <v>48</v>
      </c>
      <c r="O362" s="26">
        <v>0</v>
      </c>
      <c r="P362" s="26">
        <v>48</v>
      </c>
      <c r="Q362" s="9" t="s">
        <v>67</v>
      </c>
      <c r="R362" s="52">
        <v>135000</v>
      </c>
      <c r="S362" s="9" t="s">
        <v>1048</v>
      </c>
      <c r="T362" s="9"/>
      <c r="U362" s="9">
        <v>48141010221</v>
      </c>
      <c r="V362" s="9" t="s">
        <v>1025</v>
      </c>
      <c r="W362" s="9"/>
      <c r="X362" s="9"/>
      <c r="Y362" s="9"/>
      <c r="Z362" s="9"/>
      <c r="AA362" s="9"/>
    </row>
    <row r="363" spans="1:106" ht="15" customHeight="1" x14ac:dyDescent="0.25">
      <c r="A363" s="18" t="s">
        <v>25</v>
      </c>
      <c r="B363" s="19"/>
      <c r="C363" s="45">
        <v>600000</v>
      </c>
      <c r="D363" s="21"/>
      <c r="E363" s="27"/>
      <c r="F363" s="26"/>
      <c r="G363" s="21"/>
      <c r="H363" s="27"/>
      <c r="I363" s="30"/>
      <c r="J363" s="27"/>
      <c r="K363" s="27"/>
      <c r="L363" s="27"/>
      <c r="M363" s="21"/>
      <c r="N363" s="21"/>
      <c r="O363" s="21"/>
      <c r="P363" s="21"/>
      <c r="Q363" s="22" t="s">
        <v>21</v>
      </c>
      <c r="R363" s="51">
        <f>SUM(R359:R362)</f>
        <v>2835000</v>
      </c>
      <c r="S363" s="23"/>
      <c r="T363" s="21"/>
      <c r="U363" s="21"/>
      <c r="V363" s="21"/>
      <c r="W363" s="21"/>
      <c r="X363" s="21"/>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row>
    <row r="364" spans="1:106" ht="15" customHeight="1" x14ac:dyDescent="0.2">
      <c r="C364" s="10"/>
      <c r="F364" s="26"/>
    </row>
    <row r="365" spans="1:106" customFormat="1" ht="15" customHeight="1" x14ac:dyDescent="0.25">
      <c r="A365" s="57" t="s">
        <v>55</v>
      </c>
      <c r="B365" s="9"/>
      <c r="C365" s="10"/>
      <c r="D365" s="9"/>
      <c r="E365" s="26"/>
      <c r="F365" s="26"/>
      <c r="G365" s="9"/>
      <c r="H365" s="26"/>
      <c r="I365" s="9"/>
      <c r="J365" s="26"/>
      <c r="K365" s="26"/>
      <c r="L365" s="26"/>
      <c r="M365" s="9"/>
      <c r="N365" s="9"/>
      <c r="O365" s="9"/>
      <c r="P365" s="9"/>
      <c r="Q365" s="9"/>
      <c r="R365" s="52"/>
      <c r="S365" s="9"/>
      <c r="T365" s="9"/>
      <c r="U365" s="9"/>
      <c r="V365" s="9"/>
      <c r="W365" s="9"/>
      <c r="X365" s="9"/>
      <c r="Y365" s="9"/>
      <c r="Z365" s="15"/>
      <c r="AA365" s="15"/>
    </row>
    <row r="366" spans="1:106" customFormat="1" ht="15" x14ac:dyDescent="0.25">
      <c r="A366" s="9">
        <v>23169</v>
      </c>
      <c r="B366" s="9" t="s">
        <v>692</v>
      </c>
      <c r="C366" s="9" t="s">
        <v>693</v>
      </c>
      <c r="D366" s="9" t="s">
        <v>81</v>
      </c>
      <c r="E366" s="26"/>
      <c r="F366" s="9">
        <v>79924</v>
      </c>
      <c r="G366" s="9" t="s">
        <v>81</v>
      </c>
      <c r="H366" s="9">
        <v>13</v>
      </c>
      <c r="I366" s="9" t="s">
        <v>61</v>
      </c>
      <c r="J366" s="26"/>
      <c r="K366" s="26"/>
      <c r="L366" s="26" t="s">
        <v>216</v>
      </c>
      <c r="M366" s="9" t="s">
        <v>215</v>
      </c>
      <c r="N366" s="26">
        <v>40</v>
      </c>
      <c r="O366" s="26">
        <v>0</v>
      </c>
      <c r="P366" s="26">
        <v>40</v>
      </c>
      <c r="Q366" s="9" t="s">
        <v>694</v>
      </c>
      <c r="R366" s="52">
        <v>1055455</v>
      </c>
      <c r="S366" s="9" t="s">
        <v>961</v>
      </c>
      <c r="T366" s="9" t="s">
        <v>82</v>
      </c>
      <c r="U366" s="9">
        <v>48141000114</v>
      </c>
      <c r="V366" s="9">
        <v>132</v>
      </c>
      <c r="W366" s="9">
        <v>17</v>
      </c>
      <c r="X366" s="9">
        <v>4</v>
      </c>
      <c r="Y366" s="9">
        <v>8</v>
      </c>
      <c r="Z366" s="9">
        <v>4</v>
      </c>
      <c r="AA366" s="9">
        <v>0</v>
      </c>
    </row>
    <row r="367" spans="1:106" customFormat="1" ht="15" x14ac:dyDescent="0.25">
      <c r="A367" s="9">
        <v>23135</v>
      </c>
      <c r="B367" s="9" t="s">
        <v>214</v>
      </c>
      <c r="C367" s="9" t="s">
        <v>691</v>
      </c>
      <c r="D367" s="9" t="s">
        <v>80</v>
      </c>
      <c r="E367" s="26"/>
      <c r="F367" s="9">
        <v>79927</v>
      </c>
      <c r="G367" s="9" t="s">
        <v>81</v>
      </c>
      <c r="H367" s="9">
        <v>13</v>
      </c>
      <c r="I367" s="9" t="s">
        <v>61</v>
      </c>
      <c r="J367" s="26"/>
      <c r="K367" s="26"/>
      <c r="L367" s="26"/>
      <c r="M367" s="9" t="s">
        <v>215</v>
      </c>
      <c r="N367" s="26">
        <v>56</v>
      </c>
      <c r="O367" s="26">
        <v>40</v>
      </c>
      <c r="P367" s="26">
        <v>96</v>
      </c>
      <c r="Q367" s="9" t="s">
        <v>694</v>
      </c>
      <c r="R367" s="52">
        <v>1100000</v>
      </c>
      <c r="S367" s="9" t="s">
        <v>962</v>
      </c>
      <c r="T367" s="9" t="s">
        <v>963</v>
      </c>
      <c r="U367" s="9">
        <v>48141004006</v>
      </c>
      <c r="V367" s="9">
        <v>105</v>
      </c>
      <c r="W367" s="9">
        <v>17</v>
      </c>
      <c r="X367" s="9">
        <v>4</v>
      </c>
      <c r="Y367" s="9">
        <v>8</v>
      </c>
      <c r="Z367" s="9">
        <v>4</v>
      </c>
      <c r="AA367" s="9">
        <v>0</v>
      </c>
    </row>
    <row r="368" spans="1:106" customFormat="1" ht="15" x14ac:dyDescent="0.25">
      <c r="A368" s="70">
        <v>23932</v>
      </c>
      <c r="B368" s="9" t="s">
        <v>776</v>
      </c>
      <c r="C368" s="9" t="s">
        <v>777</v>
      </c>
      <c r="D368" s="9" t="s">
        <v>81</v>
      </c>
      <c r="E368" s="26"/>
      <c r="F368" s="9">
        <v>79904</v>
      </c>
      <c r="G368" s="9" t="s">
        <v>81</v>
      </c>
      <c r="H368" s="9">
        <v>13</v>
      </c>
      <c r="I368" s="9" t="s">
        <v>61</v>
      </c>
      <c r="J368" s="26"/>
      <c r="K368" s="26"/>
      <c r="L368" s="26" t="s">
        <v>216</v>
      </c>
      <c r="M368" s="9" t="s">
        <v>217</v>
      </c>
      <c r="N368" s="26">
        <v>146</v>
      </c>
      <c r="O368" s="26">
        <v>0</v>
      </c>
      <c r="P368" s="26">
        <v>146</v>
      </c>
      <c r="Q368" s="9" t="s">
        <v>67</v>
      </c>
      <c r="R368" s="52">
        <v>184555</v>
      </c>
      <c r="S368" s="9" t="s">
        <v>1037</v>
      </c>
      <c r="T368" s="9"/>
      <c r="U368" s="9">
        <v>48141000404</v>
      </c>
      <c r="V368" s="9" t="s">
        <v>1003</v>
      </c>
      <c r="W368" s="9"/>
      <c r="X368" s="9"/>
      <c r="Y368" s="9"/>
      <c r="Z368" s="9"/>
      <c r="AA368" s="9"/>
    </row>
    <row r="369" spans="1:106" customFormat="1" ht="15" x14ac:dyDescent="0.25">
      <c r="A369" s="70" t="s">
        <v>778</v>
      </c>
      <c r="B369" s="9" t="s">
        <v>779</v>
      </c>
      <c r="C369" s="9" t="s">
        <v>780</v>
      </c>
      <c r="D369" s="9" t="s">
        <v>81</v>
      </c>
      <c r="E369" s="26"/>
      <c r="F369" s="9">
        <v>79938</v>
      </c>
      <c r="G369" s="9" t="s">
        <v>81</v>
      </c>
      <c r="H369" s="9">
        <v>13</v>
      </c>
      <c r="I369" s="9" t="s">
        <v>61</v>
      </c>
      <c r="J369" s="26"/>
      <c r="K369" s="26"/>
      <c r="L369" s="26"/>
      <c r="M369" s="9" t="s">
        <v>215</v>
      </c>
      <c r="N369" s="26">
        <v>80</v>
      </c>
      <c r="O369" s="26">
        <v>0</v>
      </c>
      <c r="P369" s="26">
        <v>80</v>
      </c>
      <c r="Q369" s="9" t="s">
        <v>67</v>
      </c>
      <c r="R369" s="52">
        <v>193680</v>
      </c>
      <c r="S369" s="9" t="s">
        <v>781</v>
      </c>
      <c r="T369" s="9"/>
      <c r="U369" s="9">
        <v>48141010339</v>
      </c>
      <c r="V369" s="9" t="s">
        <v>1010</v>
      </c>
      <c r="W369" s="9"/>
      <c r="X369" s="9"/>
      <c r="Y369" s="9"/>
      <c r="Z369" s="9"/>
      <c r="AA369" s="9"/>
    </row>
    <row r="370" spans="1:106" ht="15" x14ac:dyDescent="0.25">
      <c r="A370" s="18" t="s">
        <v>25</v>
      </c>
      <c r="B370" s="19"/>
      <c r="C370" s="20">
        <v>2483423.2728079483</v>
      </c>
      <c r="D370" s="21"/>
      <c r="E370" s="27"/>
      <c r="F370" s="21"/>
      <c r="G370" s="21"/>
      <c r="H370" s="27"/>
      <c r="I370" s="30"/>
      <c r="J370" s="27"/>
      <c r="K370" s="27"/>
      <c r="L370" s="27"/>
      <c r="M370" s="21"/>
      <c r="N370" s="21"/>
      <c r="O370" s="21"/>
      <c r="P370" s="21"/>
      <c r="Q370" s="22" t="s">
        <v>21</v>
      </c>
      <c r="R370" s="51">
        <f>SUM(R366:R369)</f>
        <v>2533690</v>
      </c>
      <c r="S370" s="23"/>
      <c r="T370" s="21"/>
      <c r="U370" s="21"/>
      <c r="V370" s="21"/>
      <c r="W370" s="21"/>
      <c r="X370" s="21"/>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row>
    <row r="372" spans="1:106" ht="15" customHeight="1" x14ac:dyDescent="0.2">
      <c r="A372" s="58" t="s">
        <v>130</v>
      </c>
      <c r="B372" s="31"/>
      <c r="C372" s="33">
        <v>81201837.75</v>
      </c>
      <c r="D372" s="31" t="s">
        <v>58</v>
      </c>
      <c r="E372" s="34"/>
      <c r="F372" s="31">
        <v>216</v>
      </c>
      <c r="G372" s="31"/>
      <c r="H372" s="34"/>
      <c r="I372" s="31"/>
      <c r="J372" s="34"/>
      <c r="K372" s="91" t="s">
        <v>56</v>
      </c>
      <c r="L372" s="91"/>
      <c r="M372" s="91"/>
      <c r="N372" s="91"/>
      <c r="O372" s="91"/>
      <c r="P372" s="91"/>
      <c r="Q372" s="91"/>
      <c r="R372" s="54">
        <f>R370+R363+R356+R350+R345+R324+R317+R309+R302+R281+R272+R261+R256+R246+R241+R195+R190+R183+R171+R164+R152+R98+R93+R86+R80+R70+R62</f>
        <v>328787519</v>
      </c>
      <c r="S372" s="32"/>
    </row>
  </sheetData>
  <sheetProtection formatCells="0" formatColumns="0" formatRows="0" insertColumns="0" insertRows="0" insertHyperlinks="0" deleteColumns="0" deleteRows="0" sort="0" autoFilter="0" pivotTables="0"/>
  <sortState ref="A167:DB169">
    <sortCondition descending="1" ref="V167:V169"/>
  </sortState>
  <mergeCells count="5">
    <mergeCell ref="K372:Q372"/>
    <mergeCell ref="A10:B10"/>
    <mergeCell ref="A6:L9"/>
    <mergeCell ref="D10:T10"/>
    <mergeCell ref="R7:U9"/>
  </mergeCells>
  <conditionalFormatting sqref="A15:A61">
    <cfRule type="duplicateValues" dxfId="0" priority="2"/>
  </conditionalFormatting>
  <pageMargins left="0.5" right="0.3" top="0.4" bottom="0.4" header="0.3" footer="0.3"/>
  <pageSetup paperSize="5" scale="74" fitToHeight="6" orientation="landscape" r:id="rId1"/>
  <rowBreaks count="5" manualBreakCount="5">
    <brk id="98" max="27" man="1"/>
    <brk id="165" max="27" man="1"/>
    <brk id="203" max="27" man="1"/>
    <brk id="314" max="27" man="1"/>
    <brk id="350" max="27" man="1"/>
  </rowBreaks>
  <ignoredErrors>
    <ignoredError sqref="A36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Windows User</cp:lastModifiedBy>
  <cp:lastPrinted>2023-01-11T04:46:48Z</cp:lastPrinted>
  <dcterms:created xsi:type="dcterms:W3CDTF">2018-01-09T23:11:29Z</dcterms:created>
  <dcterms:modified xsi:type="dcterms:W3CDTF">2023-01-11T21:00:14Z</dcterms:modified>
  <cp:category>2020 9HTC preapps</cp:category>
</cp:coreProperties>
</file>