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ngaroo\sections\cdbg\20. Community Resiliency Program\Forms\"/>
    </mc:Choice>
  </mc:AlternateContent>
  <bookViews>
    <workbookView xWindow="0" yWindow="0" windowWidth="23040" windowHeight="7476"/>
  </bookViews>
  <sheets>
    <sheet name="NonConstructionProjectDraw" sheetId="1" r:id="rId1"/>
    <sheet name="NonConstructionAdminDraw" sheetId="2" r:id="rId2"/>
    <sheet name="DrawLog" sheetId="3" r:id="rId3"/>
  </sheets>
  <externalReferences>
    <externalReference r:id="rId4"/>
  </externalReferences>
  <definedNames>
    <definedName name="_xlnm.Print_Area" localSheetId="2">DrawLog!$A$1:$G$51</definedName>
    <definedName name="_xlnm.Print_Area" localSheetId="1">NonConstructionAdminDraw!$A$1:$I$37</definedName>
    <definedName name="_xlnm.Print_Area" localSheetId="0">NonConstructionProjectDraw!$A$1:$J$25</definedName>
    <definedName name="TOTAL_HOME_BUDGET">'[1]Final Budget'!$C$49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F4" i="3"/>
  <c r="G30" i="3" l="1"/>
  <c r="C31" i="3"/>
  <c r="C30" i="3"/>
  <c r="D4" i="3" l="1"/>
  <c r="E3" i="2"/>
  <c r="B4" i="3"/>
  <c r="C33" i="3" l="1"/>
  <c r="G31" i="3"/>
  <c r="G33" i="3" s="1"/>
  <c r="C32" i="3" l="1"/>
  <c r="G32" i="3"/>
  <c r="B35" i="3"/>
  <c r="B37" i="3" l="1"/>
  <c r="B36" i="3"/>
  <c r="H20" i="2" l="1"/>
  <c r="I15" i="1" l="1"/>
  <c r="J15" i="1" l="1"/>
</calcChain>
</file>

<file path=xl/sharedStrings.xml><?xml version="1.0" encoding="utf-8"?>
<sst xmlns="http://schemas.openxmlformats.org/spreadsheetml/2006/main" count="136" uniqueCount="54">
  <si>
    <t>Contract #:</t>
  </si>
  <si>
    <t>Total Award:</t>
  </si>
  <si>
    <r>
      <t xml:space="preserve">Column F 
</t>
    </r>
    <r>
      <rPr>
        <sz val="10"/>
        <color indexed="8"/>
        <rFont val="Calibri"/>
        <family val="2"/>
      </rPr>
      <t>Invoice  Number</t>
    </r>
  </si>
  <si>
    <r>
      <t xml:space="preserve">Column G
</t>
    </r>
    <r>
      <rPr>
        <sz val="10"/>
        <color indexed="8"/>
        <rFont val="Calibri"/>
        <family val="2"/>
      </rPr>
      <t>Invoice 
Date</t>
    </r>
  </si>
  <si>
    <t xml:space="preserve"> </t>
  </si>
  <si>
    <t xml:space="preserve">Totals: </t>
  </si>
  <si>
    <t xml:space="preserve">Total: </t>
  </si>
  <si>
    <t>Project Draws</t>
  </si>
  <si>
    <t>Admin Draws</t>
  </si>
  <si>
    <t>Draw Request #</t>
  </si>
  <si>
    <t>Draw Request Date</t>
  </si>
  <si>
    <t>Draw Amount</t>
  </si>
  <si>
    <r>
      <t xml:space="preserve">Column C
</t>
    </r>
    <r>
      <rPr>
        <sz val="10"/>
        <color indexed="8"/>
        <rFont val="Calibri"/>
        <family val="2"/>
      </rPr>
      <t>Project/
Purchase Cost Category</t>
    </r>
  </si>
  <si>
    <t>Subrecipient:</t>
  </si>
  <si>
    <t>Activity</t>
  </si>
  <si>
    <t>Milestones from Contract Start Date</t>
  </si>
  <si>
    <t>Total Maximum Percentage Allowable for Admininistration Draw</t>
  </si>
  <si>
    <t>Date Completed</t>
  </si>
  <si>
    <t>Environmental, 
Pre-Award Costs,
Procurement</t>
  </si>
  <si>
    <t>Purchase</t>
  </si>
  <si>
    <t>Project Budget:</t>
  </si>
  <si>
    <r>
      <t xml:space="preserve">Column D 
</t>
    </r>
    <r>
      <rPr>
        <sz val="10"/>
        <color indexed="8"/>
        <rFont val="Calibri"/>
        <family val="2"/>
      </rPr>
      <t>Support Documentation (</t>
    </r>
    <r>
      <rPr>
        <i/>
        <sz val="10"/>
        <color indexed="8"/>
        <rFont val="Calibri"/>
        <family val="2"/>
      </rPr>
      <t>i.e. invoice</t>
    </r>
    <r>
      <rPr>
        <sz val="10"/>
        <color indexed="8"/>
        <rFont val="Calibri"/>
        <family val="2"/>
      </rPr>
      <t>)</t>
    </r>
  </si>
  <si>
    <r>
      <t xml:space="preserve">Column A
</t>
    </r>
    <r>
      <rPr>
        <sz val="10"/>
        <color theme="1"/>
        <rFont val="Calibri"/>
        <family val="2"/>
        <scheme val="minor"/>
      </rPr>
      <t>Project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indexed="8"/>
        <rFont val="Calibri"/>
        <family val="2"/>
      </rPr>
      <t>Draw 
Request Number</t>
    </r>
  </si>
  <si>
    <r>
      <t xml:space="preserve">Column B
</t>
    </r>
    <r>
      <rPr>
        <sz val="10"/>
        <color theme="1"/>
        <rFont val="Calibri"/>
        <family val="2"/>
        <scheme val="minor"/>
      </rPr>
      <t xml:space="preserve">Project </t>
    </r>
    <r>
      <rPr>
        <sz val="10"/>
        <color indexed="8"/>
        <rFont val="Calibri"/>
        <family val="2"/>
      </rPr>
      <t>Draw 
Request 
Date</t>
    </r>
  </si>
  <si>
    <r>
      <t xml:space="preserve">Column K
</t>
    </r>
    <r>
      <rPr>
        <sz val="10"/>
        <color theme="1"/>
        <rFont val="Calibri"/>
        <family val="2"/>
        <scheme val="minor"/>
      </rPr>
      <t>Project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indexed="8"/>
        <rFont val="Calibri"/>
        <family val="2"/>
      </rPr>
      <t>Draw Request Amount</t>
    </r>
  </si>
  <si>
    <r>
      <t xml:space="preserve">Column I
</t>
    </r>
    <r>
      <rPr>
        <sz val="10"/>
        <color indexed="8"/>
        <rFont val="Calibri"/>
        <family val="2"/>
      </rPr>
      <t>Cost Incurred
(</t>
    </r>
    <r>
      <rPr>
        <i/>
        <sz val="10"/>
        <color indexed="8"/>
        <rFont val="Calibri"/>
        <family val="2"/>
      </rPr>
      <t>invoice amount</t>
    </r>
    <r>
      <rPr>
        <sz val="10"/>
        <color indexed="8"/>
        <rFont val="Calibri"/>
        <family val="2"/>
      </rPr>
      <t>)</t>
    </r>
  </si>
  <si>
    <r>
      <t xml:space="preserve">Column A
</t>
    </r>
    <r>
      <rPr>
        <sz val="10"/>
        <color theme="1"/>
        <rFont val="Calibri"/>
        <family val="2"/>
        <scheme val="minor"/>
      </rPr>
      <t>Admin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indexed="8"/>
        <rFont val="Calibri"/>
        <family val="2"/>
      </rPr>
      <t>Draw 
Request Number</t>
    </r>
  </si>
  <si>
    <r>
      <t xml:space="preserve">Column B
</t>
    </r>
    <r>
      <rPr>
        <sz val="10"/>
        <color theme="1"/>
        <rFont val="Calibri"/>
        <family val="2"/>
        <scheme val="minor"/>
      </rPr>
      <t>Admin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indexed="8"/>
        <rFont val="Calibri"/>
        <family val="2"/>
      </rPr>
      <t>Draw 
Request 
Date</t>
    </r>
  </si>
  <si>
    <r>
      <t xml:space="preserve">Column H
</t>
    </r>
    <r>
      <rPr>
        <sz val="10"/>
        <color theme="1"/>
        <rFont val="Calibri"/>
        <family val="2"/>
        <scheme val="minor"/>
      </rPr>
      <t>Admin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indexed="8"/>
        <rFont val="Calibri"/>
        <family val="2"/>
      </rPr>
      <t>Draw
Request Amount</t>
    </r>
  </si>
  <si>
    <r>
      <t xml:space="preserve">Column D 
</t>
    </r>
    <r>
      <rPr>
        <sz val="10"/>
        <color indexed="8"/>
        <rFont val="Calibri"/>
        <family val="2"/>
      </rPr>
      <t>Supporting Documentation (</t>
    </r>
    <r>
      <rPr>
        <i/>
        <sz val="10"/>
        <color indexed="8"/>
        <rFont val="Calibri"/>
        <family val="2"/>
      </rPr>
      <t>i.e. invoice, timesheets</t>
    </r>
    <r>
      <rPr>
        <sz val="10"/>
        <color indexed="8"/>
        <rFont val="Calibri"/>
        <family val="2"/>
      </rPr>
      <t>)</t>
    </r>
  </si>
  <si>
    <r>
      <t xml:space="preserve">Column C
</t>
    </r>
    <r>
      <rPr>
        <sz val="10"/>
        <color theme="1"/>
        <rFont val="Calibri"/>
        <family val="2"/>
        <scheme val="minor"/>
      </rPr>
      <t xml:space="preserve">Admin
</t>
    </r>
    <r>
      <rPr>
        <sz val="10"/>
        <color indexed="8"/>
        <rFont val="Calibri"/>
        <family val="2"/>
      </rPr>
      <t>Cost Category</t>
    </r>
  </si>
  <si>
    <t>Admin Budget:</t>
  </si>
  <si>
    <t>Remaining Admin Balance:</t>
  </si>
  <si>
    <t>Admin Draw Number</t>
  </si>
  <si>
    <t>Explanation/ Comment</t>
  </si>
  <si>
    <t>Total Project Drawn:</t>
  </si>
  <si>
    <t>Total Admin Drawn:</t>
  </si>
  <si>
    <t>Remaining Project Balance:</t>
  </si>
  <si>
    <t>Total Project Budget:</t>
  </si>
  <si>
    <t xml:space="preserve">Total Admin Budget: </t>
  </si>
  <si>
    <t>Milestone Completed
 (Y/N)</t>
  </si>
  <si>
    <t>Total Drawn to Date:</t>
  </si>
  <si>
    <t>Total % Drawn:</t>
  </si>
  <si>
    <t xml:space="preserve">Total Project % Drawn: </t>
  </si>
  <si>
    <t>Total Admin % Drawn:</t>
  </si>
  <si>
    <t>Total Remaining Balance:</t>
  </si>
  <si>
    <r>
      <t xml:space="preserve">Column H
</t>
    </r>
    <r>
      <rPr>
        <sz val="10"/>
        <color indexed="8"/>
        <rFont val="Calibri"/>
        <family val="2"/>
      </rPr>
      <t>Non CDBG-CV funds
(</t>
    </r>
    <r>
      <rPr>
        <i/>
        <sz val="10"/>
        <color indexed="8"/>
        <rFont val="Calibri"/>
        <family val="2"/>
      </rPr>
      <t>if applicable</t>
    </r>
    <r>
      <rPr>
        <sz val="10"/>
        <color indexed="8"/>
        <rFont val="Calibri"/>
        <family val="2"/>
      </rPr>
      <t>)</t>
    </r>
  </si>
  <si>
    <t>N/A</t>
  </si>
  <si>
    <t>Equipment Received/
Final Reporting/
Contract Close-out</t>
  </si>
  <si>
    <t>Maximum Admin Draw (MAD) Table</t>
  </si>
  <si>
    <r>
      <t xml:space="preserve">Column E
</t>
    </r>
    <r>
      <rPr>
        <sz val="10"/>
        <color indexed="8"/>
        <rFont val="Calibri"/>
        <family val="2"/>
      </rPr>
      <t>Payee/Vendor</t>
    </r>
  </si>
  <si>
    <t>Texas Department of Housing and Community Affairs
Community Resiliency Program (CRP)
 DRAWS LOG
Non-Construction</t>
  </si>
  <si>
    <r>
      <t xml:space="preserve">Texas Department of Housing and Community Affairs
Community Resiliency Program (CRP)
</t>
    </r>
    <r>
      <rPr>
        <b/>
        <u/>
        <sz val="14"/>
        <color theme="1"/>
        <rFont val="Calibri"/>
        <family val="2"/>
        <scheme val="minor"/>
      </rPr>
      <t>ADMIN</t>
    </r>
    <r>
      <rPr>
        <b/>
        <sz val="14"/>
        <color theme="1"/>
        <rFont val="Calibri"/>
        <family val="2"/>
        <scheme val="minor"/>
      </rPr>
      <t xml:space="preserve"> DRAW REQUEST FORM
Non-Construction</t>
    </r>
  </si>
  <si>
    <r>
      <t xml:space="preserve">Texas Department of Housing and Community Affairs
Community Resiliency Program (CRP)
 </t>
    </r>
    <r>
      <rPr>
        <b/>
        <u/>
        <sz val="14"/>
        <color theme="1"/>
        <rFont val="Calibri"/>
        <family val="2"/>
        <scheme val="minor"/>
      </rPr>
      <t>PROJECT</t>
    </r>
    <r>
      <rPr>
        <b/>
        <sz val="14"/>
        <color theme="1"/>
        <rFont val="Calibri"/>
        <family val="2"/>
        <scheme val="minor"/>
      </rPr>
      <t xml:space="preserve"> DRAW REQUEST FORM
Non-Construction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</si>
</sst>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0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color indexed="8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u/>
      <sz val="14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FF2D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5" fillId="0" borderId="0" xfId="2" applyFont="1" applyAlignment="1" applyProtection="1">
      <alignment horizontal="center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2" borderId="7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 applyProtection="1">
      <alignment wrapText="1"/>
      <protection locked="0"/>
    </xf>
    <xf numFmtId="0" fontId="10" fillId="3" borderId="14" xfId="0" applyFont="1" applyFill="1" applyBorder="1" applyAlignment="1" applyProtection="1">
      <alignment wrapText="1"/>
      <protection locked="0"/>
    </xf>
    <xf numFmtId="0" fontId="10" fillId="3" borderId="17" xfId="0" applyFont="1" applyFill="1" applyBorder="1" applyAlignment="1" applyProtection="1">
      <alignment wrapText="1"/>
      <protection locked="0"/>
    </xf>
    <xf numFmtId="0" fontId="0" fillId="0" borderId="0" xfId="0" applyAlignment="1"/>
    <xf numFmtId="0" fontId="3" fillId="0" borderId="24" xfId="0" applyFont="1" applyFill="1" applyBorder="1" applyAlignment="1"/>
    <xf numFmtId="0" fontId="3" fillId="0" borderId="0" xfId="0" applyFont="1" applyFill="1" applyBorder="1" applyAlignment="1"/>
    <xf numFmtId="0" fontId="2" fillId="0" borderId="24" xfId="0" applyFont="1" applyFill="1" applyBorder="1" applyAlignment="1"/>
    <xf numFmtId="0" fontId="7" fillId="2" borderId="26" xfId="0" applyFont="1" applyFill="1" applyBorder="1" applyAlignment="1">
      <alignment horizontal="center" vertical="top" wrapText="1"/>
    </xf>
    <xf numFmtId="0" fontId="7" fillId="0" borderId="24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44" fontId="10" fillId="0" borderId="0" xfId="1" applyFont="1" applyFill="1" applyBorder="1"/>
    <xf numFmtId="0" fontId="0" fillId="0" borderId="0" xfId="0" applyFill="1" applyBorder="1"/>
    <xf numFmtId="44" fontId="7" fillId="0" borderId="24" xfId="1" applyFont="1" applyFill="1" applyBorder="1"/>
    <xf numFmtId="44" fontId="7" fillId="0" borderId="0" xfId="1" applyFont="1" applyFill="1" applyBorder="1"/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Border="1" applyAlignment="1"/>
    <xf numFmtId="0" fontId="0" fillId="0" borderId="0" xfId="0" applyAlignment="1">
      <alignment vertical="center"/>
    </xf>
    <xf numFmtId="0" fontId="12" fillId="2" borderId="19" xfId="0" applyFont="1" applyFill="1" applyBorder="1" applyAlignment="1" applyProtection="1">
      <alignment horizontal="center" vertical="center" wrapText="1"/>
      <protection hidden="1"/>
    </xf>
    <xf numFmtId="0" fontId="13" fillId="0" borderId="30" xfId="0" applyFont="1" applyFill="1" applyBorder="1" applyAlignment="1" applyProtection="1">
      <alignment horizontal="center"/>
      <protection hidden="1"/>
    </xf>
    <xf numFmtId="14" fontId="13" fillId="3" borderId="30" xfId="0" applyNumberFormat="1" applyFont="1" applyFill="1" applyBorder="1" applyAlignment="1" applyProtection="1">
      <alignment horizontal="center"/>
      <protection locked="0"/>
    </xf>
    <xf numFmtId="44" fontId="13" fillId="3" borderId="30" xfId="1" applyNumberFormat="1" applyFont="1" applyFill="1" applyBorder="1" applyAlignment="1" applyProtection="1">
      <alignment horizontal="left" wrapText="1"/>
      <protection locked="0"/>
    </xf>
    <xf numFmtId="0" fontId="0" fillId="0" borderId="0" xfId="0" applyFont="1"/>
    <xf numFmtId="0" fontId="13" fillId="0" borderId="31" xfId="0" applyFont="1" applyFill="1" applyBorder="1" applyAlignment="1" applyProtection="1">
      <alignment horizontal="center"/>
      <protection hidden="1"/>
    </xf>
    <xf numFmtId="14" fontId="13" fillId="3" borderId="31" xfId="0" applyNumberFormat="1" applyFont="1" applyFill="1" applyBorder="1" applyAlignment="1" applyProtection="1">
      <alignment horizontal="center"/>
      <protection locked="0"/>
    </xf>
    <xf numFmtId="44" fontId="13" fillId="3" borderId="31" xfId="1" applyNumberFormat="1" applyFont="1" applyFill="1" applyBorder="1" applyAlignment="1" applyProtection="1">
      <alignment horizontal="left" wrapText="1"/>
      <protection locked="0"/>
    </xf>
    <xf numFmtId="0" fontId="0" fillId="2" borderId="32" xfId="0" applyFont="1" applyFill="1" applyBorder="1" applyAlignment="1" applyProtection="1">
      <protection hidden="1"/>
    </xf>
    <xf numFmtId="0" fontId="2" fillId="2" borderId="21" xfId="0" applyFont="1" applyFill="1" applyBorder="1" applyAlignment="1" applyProtection="1">
      <alignment horizontal="right"/>
      <protection hidden="1"/>
    </xf>
    <xf numFmtId="44" fontId="2" fillId="5" borderId="33" xfId="1" applyFont="1" applyFill="1" applyBorder="1" applyProtection="1">
      <protection hidden="1"/>
    </xf>
    <xf numFmtId="44" fontId="0" fillId="5" borderId="19" xfId="0" applyNumberFormat="1" applyFont="1" applyFill="1" applyBorder="1" applyAlignment="1"/>
    <xf numFmtId="0" fontId="10" fillId="3" borderId="10" xfId="0" applyFont="1" applyFill="1" applyBorder="1" applyAlignment="1" applyProtection="1">
      <alignment horizontal="center" wrapText="1"/>
      <protection locked="0"/>
    </xf>
    <xf numFmtId="164" fontId="10" fillId="3" borderId="11" xfId="0" applyNumberFormat="1" applyFont="1" applyFill="1" applyBorder="1" applyAlignment="1" applyProtection="1">
      <alignment horizontal="center" wrapText="1"/>
      <protection locked="0"/>
    </xf>
    <xf numFmtId="0" fontId="10" fillId="3" borderId="11" xfId="0" applyFont="1" applyFill="1" applyBorder="1" applyAlignment="1" applyProtection="1">
      <alignment horizontal="center" wrapText="1"/>
      <protection locked="0"/>
    </xf>
    <xf numFmtId="44" fontId="10" fillId="3" borderId="11" xfId="1" applyFont="1" applyFill="1" applyBorder="1" applyAlignment="1" applyProtection="1">
      <alignment wrapText="1"/>
      <protection locked="0"/>
    </xf>
    <xf numFmtId="44" fontId="10" fillId="3" borderId="12" xfId="1" applyFont="1" applyFill="1" applyBorder="1" applyAlignment="1">
      <alignment wrapText="1"/>
    </xf>
    <xf numFmtId="0" fontId="10" fillId="3" borderId="13" xfId="0" applyFont="1" applyFill="1" applyBorder="1" applyAlignment="1" applyProtection="1">
      <alignment horizontal="center" wrapText="1"/>
      <protection locked="0"/>
    </xf>
    <xf numFmtId="164" fontId="10" fillId="3" borderId="14" xfId="0" applyNumberFormat="1" applyFont="1" applyFill="1" applyBorder="1" applyAlignment="1" applyProtection="1">
      <alignment horizontal="center" wrapText="1"/>
      <protection locked="0"/>
    </xf>
    <xf numFmtId="0" fontId="10" fillId="3" borderId="14" xfId="0" applyFont="1" applyFill="1" applyBorder="1" applyAlignment="1" applyProtection="1">
      <alignment horizontal="center" wrapText="1"/>
      <protection locked="0"/>
    </xf>
    <xf numFmtId="44" fontId="10" fillId="3" borderId="14" xfId="1" applyFont="1" applyFill="1" applyBorder="1" applyAlignment="1" applyProtection="1">
      <alignment wrapText="1"/>
      <protection locked="0"/>
    </xf>
    <xf numFmtId="44" fontId="10" fillId="3" borderId="15" xfId="1" applyFont="1" applyFill="1" applyBorder="1" applyAlignment="1">
      <alignment wrapText="1"/>
    </xf>
    <xf numFmtId="0" fontId="10" fillId="3" borderId="16" xfId="0" applyFont="1" applyFill="1" applyBorder="1" applyAlignment="1" applyProtection="1">
      <alignment horizontal="center" wrapText="1"/>
      <protection locked="0"/>
    </xf>
    <xf numFmtId="164" fontId="10" fillId="3" borderId="17" xfId="0" applyNumberFormat="1" applyFont="1" applyFill="1" applyBorder="1" applyAlignment="1" applyProtection="1">
      <alignment horizontal="center" wrapText="1"/>
      <protection locked="0"/>
    </xf>
    <xf numFmtId="0" fontId="10" fillId="3" borderId="17" xfId="0" applyFont="1" applyFill="1" applyBorder="1" applyAlignment="1" applyProtection="1">
      <alignment horizontal="center" wrapText="1"/>
      <protection locked="0"/>
    </xf>
    <xf numFmtId="44" fontId="10" fillId="3" borderId="17" xfId="1" applyFont="1" applyFill="1" applyBorder="1" applyAlignment="1" applyProtection="1">
      <alignment wrapText="1"/>
      <protection locked="0"/>
    </xf>
    <xf numFmtId="44" fontId="10" fillId="3" borderId="18" xfId="1" applyFont="1" applyFill="1" applyBorder="1" applyAlignment="1">
      <alignment wrapText="1"/>
    </xf>
    <xf numFmtId="44" fontId="7" fillId="3" borderId="19" xfId="1" applyFont="1" applyFill="1" applyBorder="1" applyAlignment="1">
      <alignment wrapText="1"/>
    </xf>
    <xf numFmtId="44" fontId="7" fillId="5" borderId="19" xfId="1" applyFont="1" applyFill="1" applyBorder="1" applyAlignment="1">
      <alignment wrapText="1"/>
    </xf>
    <xf numFmtId="0" fontId="16" fillId="3" borderId="37" xfId="0" applyFont="1" applyFill="1" applyBorder="1" applyAlignment="1">
      <alignment horizontal="justify" vertical="center" wrapText="1"/>
    </xf>
    <xf numFmtId="0" fontId="16" fillId="3" borderId="14" xfId="0" applyFont="1" applyFill="1" applyBorder="1" applyAlignment="1">
      <alignment horizontal="justify" vertical="center" wrapText="1"/>
    </xf>
    <xf numFmtId="0" fontId="16" fillId="3" borderId="43" xfId="0" applyFont="1" applyFill="1" applyBorder="1" applyAlignment="1">
      <alignment horizontal="justify" vertical="center" wrapText="1"/>
    </xf>
    <xf numFmtId="0" fontId="16" fillId="3" borderId="44" xfId="0" applyFont="1" applyFill="1" applyBorder="1" applyAlignment="1">
      <alignment horizontal="justify" vertical="center" wrapText="1"/>
    </xf>
    <xf numFmtId="0" fontId="15" fillId="2" borderId="49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justify" vertical="center" wrapText="1"/>
    </xf>
    <xf numFmtId="10" fontId="2" fillId="5" borderId="33" xfId="1" applyNumberFormat="1" applyFont="1" applyFill="1" applyBorder="1" applyProtection="1">
      <protection hidden="1"/>
    </xf>
    <xf numFmtId="10" fontId="2" fillId="2" borderId="21" xfId="0" applyNumberFormat="1" applyFont="1" applyFill="1" applyBorder="1" applyAlignment="1" applyProtection="1">
      <alignment horizontal="right"/>
      <protection hidden="1"/>
    </xf>
    <xf numFmtId="44" fontId="10" fillId="0" borderId="0" xfId="1" applyFont="1" applyFill="1" applyBorder="1" applyAlignment="1">
      <alignment vertical="top"/>
    </xf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0" fontId="2" fillId="2" borderId="38" xfId="0" applyFont="1" applyFill="1" applyBorder="1"/>
    <xf numFmtId="44" fontId="2" fillId="5" borderId="20" xfId="0" applyNumberFormat="1" applyFont="1" applyFill="1" applyBorder="1"/>
    <xf numFmtId="0" fontId="2" fillId="2" borderId="39" xfId="0" applyFont="1" applyFill="1" applyBorder="1"/>
    <xf numFmtId="10" fontId="2" fillId="5" borderId="22" xfId="0" applyNumberFormat="1" applyFont="1" applyFill="1" applyBorder="1"/>
    <xf numFmtId="0" fontId="2" fillId="2" borderId="42" xfId="0" applyFont="1" applyFill="1" applyBorder="1"/>
    <xf numFmtId="44" fontId="2" fillId="5" borderId="23" xfId="0" applyNumberFormat="1" applyFont="1" applyFill="1" applyBorder="1"/>
    <xf numFmtId="44" fontId="10" fillId="4" borderId="11" xfId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vertical="top" wrapText="1"/>
    </xf>
    <xf numFmtId="0" fontId="3" fillId="7" borderId="3" xfId="0" applyFont="1" applyFill="1" applyBorder="1" applyAlignment="1">
      <alignment vertical="top" wrapText="1"/>
    </xf>
    <xf numFmtId="0" fontId="3" fillId="7" borderId="2" xfId="0" applyFont="1" applyFill="1" applyBorder="1" applyAlignment="1"/>
    <xf numFmtId="0" fontId="3" fillId="7" borderId="3" xfId="0" applyFont="1" applyFill="1" applyBorder="1" applyAlignment="1"/>
    <xf numFmtId="0" fontId="15" fillId="2" borderId="13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right" vertical="center" wrapText="1"/>
    </xf>
    <xf numFmtId="0" fontId="3" fillId="7" borderId="2" xfId="0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right" wrapText="1"/>
    </xf>
    <xf numFmtId="0" fontId="0" fillId="2" borderId="2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right"/>
    </xf>
    <xf numFmtId="0" fontId="0" fillId="2" borderId="2" xfId="0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44" fontId="0" fillId="3" borderId="25" xfId="1" applyFont="1" applyFill="1" applyBorder="1" applyAlignment="1">
      <alignment horizontal="center" vertical="center" wrapText="1"/>
    </xf>
    <xf numFmtId="44" fontId="0" fillId="3" borderId="2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6" fillId="3" borderId="36" xfId="0" applyFont="1" applyFill="1" applyBorder="1" applyAlignment="1">
      <alignment horizontal="center" vertical="center" wrapText="1"/>
    </xf>
    <xf numFmtId="0" fontId="16" fillId="3" borderId="41" xfId="0" applyFont="1" applyFill="1" applyBorder="1" applyAlignment="1">
      <alignment horizontal="center" vertical="center" wrapText="1"/>
    </xf>
    <xf numFmtId="0" fontId="16" fillId="3" borderId="45" xfId="0" applyFont="1" applyFill="1" applyBorder="1" applyAlignment="1">
      <alignment horizontal="center" vertical="center" wrapText="1"/>
    </xf>
    <xf numFmtId="0" fontId="16" fillId="3" borderId="46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16" fillId="3" borderId="51" xfId="0" applyFont="1" applyFill="1" applyBorder="1" applyAlignment="1">
      <alignment horizontal="justify" vertical="center" wrapText="1"/>
    </xf>
    <xf numFmtId="0" fontId="16" fillId="3" borderId="35" xfId="0" applyFont="1" applyFill="1" applyBorder="1" applyAlignment="1">
      <alignment horizontal="justify" vertical="center" wrapText="1"/>
    </xf>
    <xf numFmtId="0" fontId="16" fillId="3" borderId="52" xfId="0" applyFont="1" applyFill="1" applyBorder="1" applyAlignment="1">
      <alignment horizontal="center" vertical="center" wrapText="1"/>
    </xf>
    <xf numFmtId="0" fontId="16" fillId="3" borderId="53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16" fillId="3" borderId="4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left" vertical="center" wrapText="1"/>
    </xf>
    <xf numFmtId="0" fontId="16" fillId="3" borderId="54" xfId="0" applyFont="1" applyFill="1" applyBorder="1" applyAlignment="1">
      <alignment horizontal="justify" vertical="center" wrapText="1"/>
    </xf>
    <xf numFmtId="0" fontId="16" fillId="3" borderId="55" xfId="0" applyFont="1" applyFill="1" applyBorder="1" applyAlignment="1">
      <alignment horizontal="justify" vertical="center" wrapText="1"/>
    </xf>
    <xf numFmtId="44" fontId="2" fillId="3" borderId="19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44" fontId="10" fillId="4" borderId="27" xfId="1" applyFont="1" applyFill="1" applyBorder="1" applyAlignment="1">
      <alignment wrapText="1"/>
    </xf>
    <xf numFmtId="44" fontId="10" fillId="4" borderId="28" xfId="1" applyFont="1" applyFill="1" applyBorder="1" applyAlignment="1">
      <alignment wrapText="1"/>
    </xf>
    <xf numFmtId="44" fontId="10" fillId="4" borderId="29" xfId="1" applyFont="1" applyFill="1" applyBorder="1" applyAlignment="1">
      <alignment wrapText="1"/>
    </xf>
    <xf numFmtId="0" fontId="18" fillId="2" borderId="47" xfId="0" applyFont="1" applyFill="1" applyBorder="1" applyAlignment="1">
      <alignment horizontal="center" vertical="center" wrapText="1"/>
    </xf>
    <xf numFmtId="0" fontId="18" fillId="2" borderId="48" xfId="0" applyFont="1" applyFill="1" applyBorder="1" applyAlignment="1">
      <alignment horizontal="center" vertical="center" wrapText="1"/>
    </xf>
    <xf numFmtId="0" fontId="18" fillId="2" borderId="56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17" fontId="19" fillId="2" borderId="14" xfId="0" applyNumberFormat="1" applyFont="1" applyFill="1" applyBorder="1" applyAlignment="1">
      <alignment horizontal="justify" vertical="center" wrapText="1"/>
    </xf>
    <xf numFmtId="9" fontId="19" fillId="2" borderId="14" xfId="0" applyNumberFormat="1" applyFont="1" applyFill="1" applyBorder="1" applyAlignment="1">
      <alignment horizontal="justify" vertical="center" wrapText="1"/>
    </xf>
    <xf numFmtId="17" fontId="19" fillId="2" borderId="14" xfId="0" applyNumberFormat="1" applyFont="1" applyFill="1" applyBorder="1" applyAlignment="1">
      <alignment horizontal="justify" vertical="center" wrapText="1"/>
    </xf>
    <xf numFmtId="9" fontId="19" fillId="2" borderId="14" xfId="0" applyNumberFormat="1" applyFont="1" applyFill="1" applyBorder="1" applyAlignment="1">
      <alignment horizontal="justify" vertical="center" wrapText="1"/>
    </xf>
    <xf numFmtId="17" fontId="19" fillId="2" borderId="50" xfId="0" applyNumberFormat="1" applyFont="1" applyFill="1" applyBorder="1" applyAlignment="1">
      <alignment horizontal="justify" vertical="center" wrapText="1"/>
    </xf>
    <xf numFmtId="9" fontId="19" fillId="2" borderId="50" xfId="0" applyNumberFormat="1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3" xfId="1" applyFont="1" applyFill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lef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7">
    <dxf>
      <fill>
        <patternFill>
          <bgColor indexed="47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ill>
        <patternFill>
          <bgColor indexed="47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ill>
        <patternFill>
          <bgColor indexed="47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ill>
        <patternFill>
          <bgColor indexed="47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ill>
        <patternFill>
          <bgColor indexed="47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ill>
        <patternFill>
          <bgColor indexed="47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91440</xdr:colOff>
      <xdr:row>0</xdr:row>
      <xdr:rowOff>53340</xdr:rowOff>
    </xdr:from>
    <xdr:to>
      <xdr:col>7</xdr:col>
      <xdr:colOff>0</xdr:colOff>
      <xdr:row>0</xdr:row>
      <xdr:rowOff>1066800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9780" y="53340"/>
          <a:ext cx="1013460" cy="1013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151428</xdr:colOff>
      <xdr:row>0</xdr:row>
      <xdr:rowOff>63700</xdr:rowOff>
    </xdr:from>
    <xdr:to>
      <xdr:col>6</xdr:col>
      <xdr:colOff>146492</xdr:colOff>
      <xdr:row>0</xdr:row>
      <xdr:rowOff>1043602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9688" y="63700"/>
          <a:ext cx="1000904" cy="9799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144780</xdr:colOff>
      <xdr:row>1</xdr:row>
      <xdr:rowOff>25401</xdr:rowOff>
    </xdr:from>
    <xdr:to>
      <xdr:col>5</xdr:col>
      <xdr:colOff>0</xdr:colOff>
      <xdr:row>1</xdr:row>
      <xdr:rowOff>1152495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680" y="304801"/>
          <a:ext cx="1150620" cy="11270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kauten\Downloads\SFDraw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Budget Prep Instructions-Set-Up"/>
      <sheetName val="Final Budget"/>
      <sheetName val="Final Budget Hidden Tab"/>
      <sheetName val="Draw Request Document Checklist"/>
      <sheetName val="Draw Request Instructions"/>
      <sheetName val="Draw Request"/>
      <sheetName val="App and Cert Instructions"/>
      <sheetName val="App and Cert for Payment"/>
      <sheetName val="Budget Revision Instructions"/>
      <sheetName val="Budget Revision"/>
    </sheetNames>
    <sheetDataSet>
      <sheetData sheetId="0"/>
      <sheetData sheetId="1"/>
      <sheetData sheetId="2">
        <row r="9">
          <cell r="A9" t="str">
            <v>Acquisition/Refinance Hard Costs</v>
          </cell>
        </row>
        <row r="49">
          <cell r="C49">
            <v>0</v>
          </cell>
        </row>
      </sheetData>
      <sheetData sheetId="3"/>
      <sheetData sheetId="4"/>
      <sheetData sheetId="5"/>
      <sheetData sheetId="6">
        <row r="3">
          <cell r="C3" t="str">
            <v>Column B
Cost Category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4.4" x14ac:dyDescent="0.3"/>
  <cols>
    <col min="2" max="2" width="11.6640625" customWidth="1"/>
    <col min="3" max="3" width="14.5546875" customWidth="1"/>
    <col min="4" max="4" width="13" customWidth="1"/>
    <col min="5" max="5" width="16.5546875" customWidth="1"/>
    <col min="6" max="6" width="19.6640625" customWidth="1"/>
    <col min="7" max="7" width="16.44140625" customWidth="1"/>
    <col min="8" max="8" width="16.6640625" customWidth="1"/>
    <col min="9" max="9" width="16.88671875" customWidth="1"/>
    <col min="10" max="10" width="15.6640625" customWidth="1"/>
  </cols>
  <sheetData>
    <row r="1" spans="1:10" ht="87" customHeight="1" thickBot="1" x14ac:dyDescent="0.35">
      <c r="A1" s="85" t="s">
        <v>53</v>
      </c>
      <c r="B1" s="86"/>
      <c r="C1" s="86"/>
      <c r="D1" s="86"/>
      <c r="E1" s="86"/>
      <c r="F1" s="86"/>
      <c r="G1" s="80"/>
      <c r="H1" s="80"/>
      <c r="I1" s="80"/>
      <c r="J1" s="81"/>
    </row>
    <row r="2" spans="1:10" ht="16.2" thickBot="1" x14ac:dyDescent="0.35">
      <c r="A2" s="1"/>
      <c r="B2" s="2"/>
      <c r="C2" s="3"/>
      <c r="D2" s="3"/>
      <c r="E2" s="3"/>
      <c r="F2" s="3"/>
      <c r="G2" s="3"/>
      <c r="H2" s="3"/>
      <c r="I2" s="4"/>
      <c r="J2" s="5"/>
    </row>
    <row r="3" spans="1:10" ht="18" customHeight="1" thickBot="1" x14ac:dyDescent="0.35">
      <c r="A3" s="89" t="s">
        <v>13</v>
      </c>
      <c r="B3" s="90"/>
      <c r="C3" s="91"/>
      <c r="D3" s="91"/>
      <c r="E3" s="76" t="s">
        <v>0</v>
      </c>
      <c r="F3" s="92"/>
      <c r="G3" s="138"/>
      <c r="H3" s="77" t="s">
        <v>20</v>
      </c>
      <c r="I3" s="136">
        <v>0</v>
      </c>
      <c r="J3" s="137"/>
    </row>
    <row r="4" spans="1:10" ht="16.2" thickBot="1" x14ac:dyDescent="0.35">
      <c r="A4" s="1"/>
      <c r="B4" s="2"/>
      <c r="C4" s="3"/>
      <c r="D4" s="3"/>
      <c r="E4" s="3"/>
      <c r="F4" s="3"/>
      <c r="G4" s="3"/>
      <c r="H4" s="3"/>
      <c r="I4" s="4"/>
      <c r="J4" s="6"/>
    </row>
    <row r="5" spans="1:10" ht="70.95" customHeight="1" x14ac:dyDescent="0.3">
      <c r="A5" s="7" t="s">
        <v>22</v>
      </c>
      <c r="B5" s="8" t="s">
        <v>23</v>
      </c>
      <c r="C5" s="8" t="s">
        <v>12</v>
      </c>
      <c r="D5" s="8" t="s">
        <v>21</v>
      </c>
      <c r="E5" s="8" t="s">
        <v>50</v>
      </c>
      <c r="F5" s="8" t="s">
        <v>2</v>
      </c>
      <c r="G5" s="8" t="s">
        <v>3</v>
      </c>
      <c r="H5" s="8" t="s">
        <v>46</v>
      </c>
      <c r="I5" s="8" t="s">
        <v>25</v>
      </c>
      <c r="J5" s="9" t="s">
        <v>24</v>
      </c>
    </row>
    <row r="6" spans="1:10" x14ac:dyDescent="0.3">
      <c r="A6" s="40">
        <v>1</v>
      </c>
      <c r="B6" s="41"/>
      <c r="C6" s="10"/>
      <c r="D6" s="42"/>
      <c r="E6" s="10" t="s">
        <v>4</v>
      </c>
      <c r="F6" s="42" t="s">
        <v>4</v>
      </c>
      <c r="G6" s="41" t="s">
        <v>4</v>
      </c>
      <c r="H6" s="74" t="s">
        <v>47</v>
      </c>
      <c r="I6" s="43">
        <v>0</v>
      </c>
      <c r="J6" s="44">
        <v>0</v>
      </c>
    </row>
    <row r="7" spans="1:10" x14ac:dyDescent="0.3">
      <c r="A7" s="45"/>
      <c r="B7" s="46" t="s">
        <v>4</v>
      </c>
      <c r="C7" s="11"/>
      <c r="D7" s="47"/>
      <c r="E7" s="11" t="s">
        <v>4</v>
      </c>
      <c r="F7" s="47" t="s">
        <v>4</v>
      </c>
      <c r="G7" s="46" t="s">
        <v>4</v>
      </c>
      <c r="H7" s="74" t="s">
        <v>47</v>
      </c>
      <c r="I7" s="48">
        <v>0</v>
      </c>
      <c r="J7" s="49">
        <v>0</v>
      </c>
    </row>
    <row r="8" spans="1:10" x14ac:dyDescent="0.3">
      <c r="A8" s="45"/>
      <c r="B8" s="46" t="s">
        <v>4</v>
      </c>
      <c r="C8" s="11"/>
      <c r="D8" s="47"/>
      <c r="E8" s="11" t="s">
        <v>4</v>
      </c>
      <c r="F8" s="47" t="s">
        <v>4</v>
      </c>
      <c r="G8" s="46" t="s">
        <v>4</v>
      </c>
      <c r="H8" s="74" t="s">
        <v>47</v>
      </c>
      <c r="I8" s="48">
        <v>0</v>
      </c>
      <c r="J8" s="49">
        <v>0</v>
      </c>
    </row>
    <row r="9" spans="1:10" x14ac:dyDescent="0.3">
      <c r="A9" s="45"/>
      <c r="B9" s="46" t="s">
        <v>4</v>
      </c>
      <c r="C9" s="11"/>
      <c r="D9" s="47"/>
      <c r="E9" s="11" t="s">
        <v>4</v>
      </c>
      <c r="F9" s="47" t="s">
        <v>4</v>
      </c>
      <c r="G9" s="46" t="s">
        <v>4</v>
      </c>
      <c r="H9" s="74" t="s">
        <v>47</v>
      </c>
      <c r="I9" s="48">
        <v>0</v>
      </c>
      <c r="J9" s="49">
        <v>0</v>
      </c>
    </row>
    <row r="10" spans="1:10" x14ac:dyDescent="0.3">
      <c r="A10" s="45"/>
      <c r="B10" s="46" t="s">
        <v>4</v>
      </c>
      <c r="C10" s="11"/>
      <c r="D10" s="47"/>
      <c r="E10" s="11" t="s">
        <v>4</v>
      </c>
      <c r="F10" s="47" t="s">
        <v>4</v>
      </c>
      <c r="G10" s="46" t="s">
        <v>4</v>
      </c>
      <c r="H10" s="74" t="s">
        <v>47</v>
      </c>
      <c r="I10" s="48">
        <v>0</v>
      </c>
      <c r="J10" s="49">
        <v>0</v>
      </c>
    </row>
    <row r="11" spans="1:10" x14ac:dyDescent="0.3">
      <c r="A11" s="45"/>
      <c r="B11" s="46" t="s">
        <v>4</v>
      </c>
      <c r="C11" s="11"/>
      <c r="D11" s="47"/>
      <c r="E11" s="11" t="s">
        <v>4</v>
      </c>
      <c r="F11" s="47" t="s">
        <v>4</v>
      </c>
      <c r="G11" s="46" t="s">
        <v>4</v>
      </c>
      <c r="H11" s="74" t="s">
        <v>47</v>
      </c>
      <c r="I11" s="48">
        <v>0</v>
      </c>
      <c r="J11" s="49">
        <v>0</v>
      </c>
    </row>
    <row r="12" spans="1:10" x14ac:dyDescent="0.3">
      <c r="A12" s="45"/>
      <c r="B12" s="46" t="s">
        <v>4</v>
      </c>
      <c r="C12" s="11"/>
      <c r="D12" s="47"/>
      <c r="E12" s="11" t="s">
        <v>4</v>
      </c>
      <c r="F12" s="47" t="s">
        <v>4</v>
      </c>
      <c r="G12" s="46" t="s">
        <v>4</v>
      </c>
      <c r="H12" s="74" t="s">
        <v>47</v>
      </c>
      <c r="I12" s="48">
        <v>0</v>
      </c>
      <c r="J12" s="49">
        <v>0</v>
      </c>
    </row>
    <row r="13" spans="1:10" x14ac:dyDescent="0.3">
      <c r="A13" s="45"/>
      <c r="B13" s="46" t="s">
        <v>4</v>
      </c>
      <c r="C13" s="11"/>
      <c r="D13" s="47"/>
      <c r="E13" s="11" t="s">
        <v>4</v>
      </c>
      <c r="F13" s="47" t="s">
        <v>4</v>
      </c>
      <c r="G13" s="46" t="s">
        <v>4</v>
      </c>
      <c r="H13" s="74" t="s">
        <v>47</v>
      </c>
      <c r="I13" s="48">
        <v>0</v>
      </c>
      <c r="J13" s="49">
        <v>0</v>
      </c>
    </row>
    <row r="14" spans="1:10" ht="15" thickBot="1" x14ac:dyDescent="0.35">
      <c r="A14" s="50"/>
      <c r="B14" s="51"/>
      <c r="C14" s="12"/>
      <c r="D14" s="52"/>
      <c r="E14" s="12"/>
      <c r="F14" s="52"/>
      <c r="G14" s="51"/>
      <c r="H14" s="74" t="s">
        <v>47</v>
      </c>
      <c r="I14" s="53">
        <v>0</v>
      </c>
      <c r="J14" s="54">
        <v>0</v>
      </c>
    </row>
    <row r="15" spans="1:10" ht="15" thickBot="1" x14ac:dyDescent="0.35">
      <c r="A15" s="87" t="s">
        <v>5</v>
      </c>
      <c r="B15" s="88"/>
      <c r="C15" s="88"/>
      <c r="D15" s="88"/>
      <c r="E15" s="88"/>
      <c r="F15" s="88"/>
      <c r="G15" s="88"/>
      <c r="H15" s="88"/>
      <c r="I15" s="55">
        <f>+SUM(I6:I14)</f>
        <v>0</v>
      </c>
      <c r="J15" s="56">
        <f>+SUM(J6:J14)</f>
        <v>0</v>
      </c>
    </row>
    <row r="18" spans="1:3" ht="15.6" customHeight="1" x14ac:dyDescent="0.3">
      <c r="A18" s="13"/>
      <c r="B18" s="13"/>
      <c r="C18" s="13"/>
    </row>
    <row r="19" spans="1:3" ht="16.2" customHeight="1" x14ac:dyDescent="0.3"/>
    <row r="20" spans="1:3" ht="16.95" customHeight="1" x14ac:dyDescent="0.3"/>
    <row r="21" spans="1:3" ht="16.95" customHeight="1" x14ac:dyDescent="0.3"/>
  </sheetData>
  <mergeCells count="6">
    <mergeCell ref="I3:J3"/>
    <mergeCell ref="A1:F1"/>
    <mergeCell ref="A15:H15"/>
    <mergeCell ref="A3:B3"/>
    <mergeCell ref="C3:D3"/>
    <mergeCell ref="F3:G3"/>
  </mergeCells>
  <conditionalFormatting sqref="I6:I14">
    <cfRule type="cellIs" dxfId="6" priority="1" stopIfTrue="1" operator="greaterThan">
      <formula>$H6</formula>
    </cfRule>
  </conditionalFormatting>
  <dataValidations xWindow="179" yWindow="569" count="6">
    <dataValidation allowBlank="1" showInputMessage="1" showErrorMessage="1" prompt="Invoice Date" sqref="G6:G14"/>
    <dataValidation allowBlank="1" showInputMessage="1" showErrorMessage="1" prompt="Invoice Number" sqref="F6:F14"/>
    <dataValidation allowBlank="1" showInputMessage="1" showErrorMessage="1" prompt="Payee Name" sqref="E6:E14"/>
    <dataValidation allowBlank="1" showInputMessage="1" showErrorMessage="1" prompt="Draw Request Date" sqref="B6:B14"/>
    <dataValidation type="list" allowBlank="1" showInputMessage="1" showErrorMessage="1" sqref="C6:C14">
      <formula1>"Purchase and/or Related Costs"</formula1>
    </dataValidation>
    <dataValidation allowBlank="1" showInputMessage="1" showErrorMessage="1" prompt="Project Draw # in the HCS" sqref="A6:A14"/>
  </dataValidations>
  <pageMargins left="0.7" right="0.7" top="0.75" bottom="0.75" header="0.3" footer="0.3"/>
  <pageSetup scale="82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zoomScaleSheetLayoutView="89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4" sqref="G4"/>
    </sheetView>
  </sheetViews>
  <sheetFormatPr defaultRowHeight="14.4" x14ac:dyDescent="0.3"/>
  <cols>
    <col min="1" max="1" width="14.109375" bestFit="1" customWidth="1"/>
    <col min="2" max="2" width="11.5546875" customWidth="1"/>
    <col min="3" max="3" width="20.77734375" customWidth="1"/>
    <col min="4" max="4" width="13.5546875" customWidth="1"/>
    <col min="5" max="5" width="17.109375" customWidth="1"/>
    <col min="6" max="6" width="14.6640625" customWidth="1"/>
    <col min="7" max="7" width="12.6640625" customWidth="1"/>
    <col min="8" max="8" width="19.109375" customWidth="1"/>
    <col min="9" max="9" width="3.109375" customWidth="1"/>
    <col min="10" max="10" width="8.88671875" customWidth="1"/>
  </cols>
  <sheetData>
    <row r="1" spans="1:12" ht="87.6" customHeight="1" thickBot="1" x14ac:dyDescent="0.4">
      <c r="A1" s="85" t="s">
        <v>52</v>
      </c>
      <c r="B1" s="86"/>
      <c r="C1" s="86"/>
      <c r="D1" s="86"/>
      <c r="E1" s="86"/>
      <c r="F1" s="82"/>
      <c r="G1" s="82"/>
      <c r="H1" s="82"/>
      <c r="I1" s="14"/>
      <c r="J1" s="15"/>
      <c r="K1" s="15"/>
    </row>
    <row r="2" spans="1:12" ht="15" thickBot="1" x14ac:dyDescent="0.35">
      <c r="H2" s="4"/>
      <c r="I2" s="95"/>
      <c r="J2" s="95"/>
    </row>
    <row r="3" spans="1:12" ht="18" customHeight="1" thickBot="1" x14ac:dyDescent="0.35">
      <c r="A3" s="77" t="s">
        <v>13</v>
      </c>
      <c r="B3" s="134">
        <f>NonConstructionProjectDraw!C3</f>
        <v>0</v>
      </c>
      <c r="C3" s="135"/>
      <c r="D3" s="76" t="s">
        <v>0</v>
      </c>
      <c r="E3" s="75">
        <f>NonConstructionProjectDraw!F3</f>
        <v>0</v>
      </c>
      <c r="F3" s="76" t="s">
        <v>31</v>
      </c>
      <c r="G3" s="96">
        <v>0</v>
      </c>
      <c r="H3" s="97"/>
      <c r="I3" s="16"/>
      <c r="J3" s="98"/>
      <c r="K3" s="98"/>
    </row>
    <row r="4" spans="1:12" ht="15" thickBot="1" x14ac:dyDescent="0.35"/>
    <row r="5" spans="1:12" ht="69" x14ac:dyDescent="0.3">
      <c r="A5" s="7" t="s">
        <v>26</v>
      </c>
      <c r="B5" s="8" t="s">
        <v>27</v>
      </c>
      <c r="C5" s="8" t="s">
        <v>30</v>
      </c>
      <c r="D5" s="8" t="s">
        <v>29</v>
      </c>
      <c r="E5" s="8" t="s">
        <v>50</v>
      </c>
      <c r="F5" s="8" t="s">
        <v>2</v>
      </c>
      <c r="G5" s="8" t="s">
        <v>3</v>
      </c>
      <c r="H5" s="17" t="s">
        <v>28</v>
      </c>
      <c r="I5" s="18"/>
      <c r="J5" s="19"/>
      <c r="K5" s="19"/>
    </row>
    <row r="6" spans="1:12" x14ac:dyDescent="0.3">
      <c r="A6" s="40">
        <v>1</v>
      </c>
      <c r="B6" s="41" t="s">
        <v>4</v>
      </c>
      <c r="C6" s="10"/>
      <c r="D6" s="42"/>
      <c r="E6" s="10" t="s">
        <v>4</v>
      </c>
      <c r="F6" s="42" t="s">
        <v>4</v>
      </c>
      <c r="G6" s="41" t="s">
        <v>4</v>
      </c>
      <c r="H6" s="119">
        <v>0</v>
      </c>
      <c r="I6" s="18"/>
      <c r="J6" s="20"/>
      <c r="K6" s="20"/>
      <c r="L6" s="21"/>
    </row>
    <row r="7" spans="1:12" x14ac:dyDescent="0.3">
      <c r="A7" s="45"/>
      <c r="B7" s="46" t="s">
        <v>4</v>
      </c>
      <c r="C7" s="11"/>
      <c r="D7" s="47"/>
      <c r="E7" s="11" t="s">
        <v>4</v>
      </c>
      <c r="F7" s="47" t="s">
        <v>4</v>
      </c>
      <c r="G7" s="46" t="s">
        <v>4</v>
      </c>
      <c r="H7" s="120">
        <v>0</v>
      </c>
      <c r="I7" s="18"/>
      <c r="J7" s="20"/>
      <c r="K7" s="20"/>
      <c r="L7" s="21"/>
    </row>
    <row r="8" spans="1:12" x14ac:dyDescent="0.3">
      <c r="A8" s="45"/>
      <c r="B8" s="46" t="s">
        <v>4</v>
      </c>
      <c r="C8" s="11"/>
      <c r="D8" s="47"/>
      <c r="E8" s="11" t="s">
        <v>4</v>
      </c>
      <c r="F8" s="47" t="s">
        <v>4</v>
      </c>
      <c r="G8" s="46" t="s">
        <v>4</v>
      </c>
      <c r="H8" s="120"/>
      <c r="I8" s="18"/>
      <c r="J8" s="20"/>
      <c r="K8" s="20"/>
      <c r="L8" s="21"/>
    </row>
    <row r="9" spans="1:12" x14ac:dyDescent="0.3">
      <c r="A9" s="45"/>
      <c r="B9" s="46" t="s">
        <v>4</v>
      </c>
      <c r="C9" s="11"/>
      <c r="D9" s="47"/>
      <c r="E9" s="11" t="s">
        <v>4</v>
      </c>
      <c r="F9" s="47" t="s">
        <v>4</v>
      </c>
      <c r="G9" s="46" t="s">
        <v>4</v>
      </c>
      <c r="H9" s="120"/>
      <c r="I9" s="18"/>
      <c r="J9" s="20"/>
      <c r="K9" s="20"/>
      <c r="L9" s="21"/>
    </row>
    <row r="10" spans="1:12" x14ac:dyDescent="0.3">
      <c r="A10" s="45"/>
      <c r="B10" s="46" t="s">
        <v>4</v>
      </c>
      <c r="C10" s="11"/>
      <c r="D10" s="47"/>
      <c r="E10" s="11" t="s">
        <v>4</v>
      </c>
      <c r="F10" s="47" t="s">
        <v>4</v>
      </c>
      <c r="G10" s="46" t="s">
        <v>4</v>
      </c>
      <c r="H10" s="120"/>
      <c r="I10" s="18"/>
      <c r="J10" s="20"/>
      <c r="K10" s="20"/>
      <c r="L10" s="21"/>
    </row>
    <row r="11" spans="1:12" x14ac:dyDescent="0.3">
      <c r="A11" s="45"/>
      <c r="B11" s="46" t="s">
        <v>4</v>
      </c>
      <c r="C11" s="11"/>
      <c r="D11" s="47"/>
      <c r="E11" s="11" t="s">
        <v>4</v>
      </c>
      <c r="F11" s="47" t="s">
        <v>4</v>
      </c>
      <c r="G11" s="46" t="s">
        <v>4</v>
      </c>
      <c r="H11" s="120"/>
      <c r="I11" s="18"/>
      <c r="J11" s="20"/>
      <c r="K11" s="20"/>
      <c r="L11" s="21"/>
    </row>
    <row r="12" spans="1:12" ht="13.95" customHeight="1" x14ac:dyDescent="0.3">
      <c r="A12" s="45"/>
      <c r="B12" s="46" t="s">
        <v>4</v>
      </c>
      <c r="C12" s="11"/>
      <c r="D12" s="47"/>
      <c r="E12" s="11" t="s">
        <v>4</v>
      </c>
      <c r="F12" s="47" t="s">
        <v>4</v>
      </c>
      <c r="G12" s="46" t="s">
        <v>4</v>
      </c>
      <c r="H12" s="120"/>
      <c r="I12" s="18"/>
      <c r="J12" s="20"/>
      <c r="K12" s="20"/>
      <c r="L12" s="21"/>
    </row>
    <row r="13" spans="1:12" ht="13.95" customHeight="1" x14ac:dyDescent="0.3">
      <c r="A13" s="45"/>
      <c r="B13" s="46"/>
      <c r="C13" s="11"/>
      <c r="D13" s="47"/>
      <c r="E13" s="11"/>
      <c r="F13" s="47"/>
      <c r="G13" s="46"/>
      <c r="H13" s="120"/>
      <c r="I13" s="18"/>
      <c r="J13" s="20"/>
      <c r="K13" s="20"/>
      <c r="L13" s="21"/>
    </row>
    <row r="14" spans="1:12" ht="13.95" customHeight="1" x14ac:dyDescent="0.3">
      <c r="A14" s="45"/>
      <c r="B14" s="46"/>
      <c r="C14" s="11"/>
      <c r="D14" s="47"/>
      <c r="E14" s="11"/>
      <c r="F14" s="47"/>
      <c r="G14" s="46"/>
      <c r="H14" s="120"/>
      <c r="I14" s="18"/>
      <c r="J14" s="20"/>
      <c r="K14" s="20"/>
      <c r="L14" s="21"/>
    </row>
    <row r="15" spans="1:12" ht="13.95" customHeight="1" x14ac:dyDescent="0.3">
      <c r="A15" s="45"/>
      <c r="B15" s="46"/>
      <c r="C15" s="11"/>
      <c r="D15" s="47"/>
      <c r="E15" s="11"/>
      <c r="F15" s="47"/>
      <c r="G15" s="46"/>
      <c r="H15" s="120"/>
      <c r="I15" s="18"/>
      <c r="J15" s="20"/>
      <c r="K15" s="20"/>
      <c r="L15" s="21"/>
    </row>
    <row r="16" spans="1:12" ht="13.95" customHeight="1" x14ac:dyDescent="0.3">
      <c r="A16" s="45"/>
      <c r="B16" s="46"/>
      <c r="C16" s="11"/>
      <c r="D16" s="47"/>
      <c r="E16" s="11"/>
      <c r="F16" s="47"/>
      <c r="G16" s="46"/>
      <c r="H16" s="120"/>
      <c r="I16" s="18"/>
      <c r="J16" s="20"/>
      <c r="K16" s="20"/>
      <c r="L16" s="21"/>
    </row>
    <row r="17" spans="1:12" ht="13.95" customHeight="1" x14ac:dyDescent="0.3">
      <c r="A17" s="45"/>
      <c r="B17" s="46"/>
      <c r="C17" s="11"/>
      <c r="D17" s="47"/>
      <c r="E17" s="11"/>
      <c r="F17" s="47"/>
      <c r="G17" s="46"/>
      <c r="H17" s="120"/>
      <c r="I17" s="18"/>
      <c r="J17" s="20"/>
      <c r="K17" s="20"/>
      <c r="L17" s="21"/>
    </row>
    <row r="18" spans="1:12" x14ac:dyDescent="0.3">
      <c r="A18" s="45"/>
      <c r="B18" s="46" t="s">
        <v>4</v>
      </c>
      <c r="C18" s="11"/>
      <c r="D18" s="47"/>
      <c r="E18" s="11" t="s">
        <v>4</v>
      </c>
      <c r="F18" s="47" t="s">
        <v>4</v>
      </c>
      <c r="G18" s="46" t="s">
        <v>4</v>
      </c>
      <c r="H18" s="120"/>
      <c r="I18" s="18"/>
      <c r="J18" s="20"/>
      <c r="K18" s="20"/>
      <c r="L18" s="21"/>
    </row>
    <row r="19" spans="1:12" ht="15" thickBot="1" x14ac:dyDescent="0.35">
      <c r="A19" s="50"/>
      <c r="B19" s="51"/>
      <c r="C19" s="12"/>
      <c r="D19" s="52"/>
      <c r="E19" s="12"/>
      <c r="F19" s="52"/>
      <c r="G19" s="51"/>
      <c r="H19" s="121"/>
      <c r="I19" s="18"/>
      <c r="J19" s="20"/>
      <c r="K19" s="20"/>
      <c r="L19" s="21"/>
    </row>
    <row r="20" spans="1:12" ht="15" thickBot="1" x14ac:dyDescent="0.35">
      <c r="A20" s="93" t="s">
        <v>6</v>
      </c>
      <c r="B20" s="94"/>
      <c r="C20" s="94"/>
      <c r="D20" s="94"/>
      <c r="E20" s="94"/>
      <c r="F20" s="94"/>
      <c r="G20" s="94"/>
      <c r="H20" s="39">
        <f>SUM(H6:H19)</f>
        <v>0</v>
      </c>
      <c r="I20" s="22"/>
      <c r="J20" s="23"/>
      <c r="K20" s="23"/>
      <c r="L20" s="21"/>
    </row>
    <row r="21" spans="1:12" ht="15" thickBot="1" x14ac:dyDescent="0.35"/>
    <row r="22" spans="1:12" ht="15" thickBot="1" x14ac:dyDescent="0.35">
      <c r="A22" s="103" t="s">
        <v>49</v>
      </c>
      <c r="B22" s="104"/>
      <c r="C22" s="104"/>
      <c r="D22" s="104"/>
      <c r="E22" s="104"/>
      <c r="F22" s="104"/>
      <c r="G22" s="104"/>
      <c r="H22" s="105"/>
    </row>
    <row r="23" spans="1:12" ht="14.4" customHeight="1" x14ac:dyDescent="0.3">
      <c r="A23" s="122" t="s">
        <v>14</v>
      </c>
      <c r="B23" s="123" t="s">
        <v>15</v>
      </c>
      <c r="C23" s="123" t="s">
        <v>16</v>
      </c>
      <c r="D23" s="123" t="s">
        <v>40</v>
      </c>
      <c r="E23" s="123" t="s">
        <v>17</v>
      </c>
      <c r="F23" s="123" t="s">
        <v>33</v>
      </c>
      <c r="G23" s="123" t="s">
        <v>34</v>
      </c>
      <c r="H23" s="124"/>
    </row>
    <row r="24" spans="1:12" ht="46.95" customHeight="1" x14ac:dyDescent="0.3">
      <c r="A24" s="125"/>
      <c r="B24" s="126"/>
      <c r="C24" s="126"/>
      <c r="D24" s="126"/>
      <c r="E24" s="126"/>
      <c r="F24" s="126"/>
      <c r="G24" s="126"/>
      <c r="H24" s="127"/>
    </row>
    <row r="25" spans="1:12" x14ac:dyDescent="0.3">
      <c r="A25" s="112" t="s">
        <v>18</v>
      </c>
      <c r="B25" s="128">
        <v>44774</v>
      </c>
      <c r="C25" s="129">
        <v>0.5</v>
      </c>
      <c r="D25" s="113"/>
      <c r="E25" s="106"/>
      <c r="F25" s="106"/>
      <c r="G25" s="108"/>
      <c r="H25" s="109"/>
    </row>
    <row r="26" spans="1:12" ht="55.95" customHeight="1" x14ac:dyDescent="0.3">
      <c r="A26" s="112"/>
      <c r="B26" s="128"/>
      <c r="C26" s="129"/>
      <c r="D26" s="114"/>
      <c r="E26" s="107"/>
      <c r="F26" s="107"/>
      <c r="G26" s="110"/>
      <c r="H26" s="111"/>
    </row>
    <row r="27" spans="1:12" x14ac:dyDescent="0.3">
      <c r="A27" s="84" t="s">
        <v>19</v>
      </c>
      <c r="B27" s="130">
        <v>44805</v>
      </c>
      <c r="C27" s="131">
        <v>0.9</v>
      </c>
      <c r="D27" s="62"/>
      <c r="E27" s="58"/>
      <c r="F27" s="57"/>
      <c r="G27" s="99"/>
      <c r="H27" s="100"/>
    </row>
    <row r="28" spans="1:12" ht="48.6" thickBot="1" x14ac:dyDescent="0.35">
      <c r="A28" s="61" t="s">
        <v>48</v>
      </c>
      <c r="B28" s="132">
        <v>45139</v>
      </c>
      <c r="C28" s="133">
        <v>1</v>
      </c>
      <c r="D28" s="59"/>
      <c r="E28" s="59"/>
      <c r="F28" s="60"/>
      <c r="G28" s="101"/>
      <c r="H28" s="102"/>
    </row>
  </sheetData>
  <mergeCells count="23">
    <mergeCell ref="A1:E1"/>
    <mergeCell ref="G27:H27"/>
    <mergeCell ref="G28:H28"/>
    <mergeCell ref="A22:H22"/>
    <mergeCell ref="F23:F24"/>
    <mergeCell ref="F25:F26"/>
    <mergeCell ref="G23:H24"/>
    <mergeCell ref="G25:H26"/>
    <mergeCell ref="A25:A26"/>
    <mergeCell ref="B25:B26"/>
    <mergeCell ref="C25:C26"/>
    <mergeCell ref="D25:D26"/>
    <mergeCell ref="E25:E26"/>
    <mergeCell ref="A23:A24"/>
    <mergeCell ref="B23:B24"/>
    <mergeCell ref="C23:C24"/>
    <mergeCell ref="E23:E24"/>
    <mergeCell ref="A20:G20"/>
    <mergeCell ref="I2:J2"/>
    <mergeCell ref="G3:H3"/>
    <mergeCell ref="J3:K3"/>
    <mergeCell ref="D23:D24"/>
    <mergeCell ref="B3:C3"/>
  </mergeCells>
  <dataValidations count="6">
    <dataValidation allowBlank="1" showInputMessage="1" showErrorMessage="1" prompt="Draw Request Date" sqref="B6:B19"/>
    <dataValidation allowBlank="1" showInputMessage="1" showErrorMessage="1" prompt="Invoice Date" sqref="G6:G19"/>
    <dataValidation allowBlank="1" showInputMessage="1" showErrorMessage="1" prompt="Invoice Number" sqref="F6:F19"/>
    <dataValidation allowBlank="1" showInputMessage="1" showErrorMessage="1" prompt="Payee Name" sqref="E6:E19"/>
    <dataValidation type="list" allowBlank="1" showInputMessage="1" showErrorMessage="1" sqref="C6:C19">
      <formula1>"Pre-Award Costs, Environmental, Procurement, Equipment Received/Close-Out, End of Contract/Final Reporting, Other"</formula1>
    </dataValidation>
    <dataValidation allowBlank="1" showInputMessage="1" showErrorMessage="1" prompt="Admin Draw # in the HCS" sqref="A6:A19"/>
  </dataValidations>
  <pageMargins left="0.7" right="0.7" top="0.75" bottom="0.75" header="0.3" footer="0.3"/>
  <pageSetup orientation="portrait" r:id="rId1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pane ySplit="7" topLeftCell="A8" activePane="bottomLeft" state="frozen"/>
      <selection pane="bottomLeft" activeCell="D17" sqref="D17"/>
    </sheetView>
  </sheetViews>
  <sheetFormatPr defaultRowHeight="14.4" x14ac:dyDescent="0.3"/>
  <cols>
    <col min="1" max="1" width="22.33203125" customWidth="1"/>
    <col min="2" max="2" width="22.109375" customWidth="1"/>
    <col min="3" max="3" width="22" customWidth="1"/>
    <col min="4" max="4" width="18.33203125" customWidth="1"/>
    <col min="5" max="5" width="19.109375" customWidth="1"/>
    <col min="6" max="6" width="19" customWidth="1"/>
    <col min="7" max="7" width="19.88671875" customWidth="1"/>
  </cols>
  <sheetData>
    <row r="1" spans="1:7" ht="22.2" customHeight="1" thickBot="1" x14ac:dyDescent="0.35">
      <c r="B1" s="24"/>
      <c r="C1" s="25"/>
      <c r="D1" s="26"/>
      <c r="E1" s="26"/>
      <c r="F1" s="26"/>
    </row>
    <row r="2" spans="1:7" ht="92.4" customHeight="1" thickBot="1" x14ac:dyDescent="0.4">
      <c r="A2" s="85" t="s">
        <v>51</v>
      </c>
      <c r="B2" s="86"/>
      <c r="C2" s="86"/>
      <c r="D2" s="86"/>
      <c r="E2" s="82"/>
      <c r="F2" s="82"/>
      <c r="G2" s="83"/>
    </row>
    <row r="3" spans="1:7" ht="22.2" customHeight="1" thickBot="1" x14ac:dyDescent="0.35">
      <c r="B3" s="24"/>
      <c r="C3" s="25"/>
      <c r="D3" s="26"/>
      <c r="E3" s="26"/>
      <c r="F3" s="26"/>
    </row>
    <row r="4" spans="1:7" ht="18" customHeight="1" thickBot="1" x14ac:dyDescent="0.35">
      <c r="A4" s="77" t="s">
        <v>13</v>
      </c>
      <c r="B4" s="78">
        <f>NonConstructionProjectDraw!C3</f>
        <v>0</v>
      </c>
      <c r="C4" s="77" t="s">
        <v>0</v>
      </c>
      <c r="D4" s="79">
        <f>NonConstructionProjectDraw!F3</f>
        <v>0</v>
      </c>
      <c r="E4" s="77" t="s">
        <v>1</v>
      </c>
      <c r="F4" s="115">
        <f>SUM(NonConstructionProjectDraw!I3, NonConstructionAdminDraw!G3)</f>
        <v>0</v>
      </c>
      <c r="G4" s="115"/>
    </row>
    <row r="5" spans="1:7" ht="19.95" customHeight="1" thickBot="1" x14ac:dyDescent="0.35">
      <c r="B5" s="24"/>
      <c r="C5" s="25"/>
      <c r="D5" s="26"/>
      <c r="E5" s="26"/>
      <c r="F5" s="26"/>
    </row>
    <row r="6" spans="1:7" ht="23.4" customHeight="1" thickBot="1" x14ac:dyDescent="0.35">
      <c r="A6" s="116" t="s">
        <v>7</v>
      </c>
      <c r="B6" s="117"/>
      <c r="C6" s="118"/>
      <c r="D6" s="27"/>
      <c r="E6" s="116" t="s">
        <v>8</v>
      </c>
      <c r="F6" s="117"/>
      <c r="G6" s="118"/>
    </row>
    <row r="7" spans="1:7" ht="15" thickBot="1" x14ac:dyDescent="0.35">
      <c r="A7" s="28" t="s">
        <v>9</v>
      </c>
      <c r="B7" s="28" t="s">
        <v>10</v>
      </c>
      <c r="C7" s="28" t="s">
        <v>11</v>
      </c>
      <c r="E7" s="28" t="s">
        <v>9</v>
      </c>
      <c r="F7" s="28" t="s">
        <v>10</v>
      </c>
      <c r="G7" s="28" t="s">
        <v>11</v>
      </c>
    </row>
    <row r="8" spans="1:7" s="32" customFormat="1" x14ac:dyDescent="0.3">
      <c r="A8" s="29">
        <v>1</v>
      </c>
      <c r="B8" s="30" t="s">
        <v>4</v>
      </c>
      <c r="C8" s="31">
        <v>0</v>
      </c>
      <c r="E8" s="29">
        <v>1</v>
      </c>
      <c r="F8" s="30" t="s">
        <v>4</v>
      </c>
      <c r="G8" s="31">
        <v>0</v>
      </c>
    </row>
    <row r="9" spans="1:7" s="32" customFormat="1" x14ac:dyDescent="0.3">
      <c r="A9" s="33">
        <v>2</v>
      </c>
      <c r="B9" s="34"/>
      <c r="C9" s="35">
        <v>0</v>
      </c>
      <c r="E9" s="33">
        <v>2</v>
      </c>
      <c r="F9" s="34"/>
      <c r="G9" s="35">
        <v>0</v>
      </c>
    </row>
    <row r="10" spans="1:7" s="32" customFormat="1" x14ac:dyDescent="0.3">
      <c r="A10" s="33">
        <v>3</v>
      </c>
      <c r="B10" s="34"/>
      <c r="C10" s="35">
        <v>0</v>
      </c>
      <c r="E10" s="33">
        <v>3</v>
      </c>
      <c r="F10" s="34"/>
      <c r="G10" s="35">
        <v>0</v>
      </c>
    </row>
    <row r="11" spans="1:7" s="32" customFormat="1" x14ac:dyDescent="0.3">
      <c r="A11" s="33">
        <v>4</v>
      </c>
      <c r="B11" s="34"/>
      <c r="C11" s="35">
        <v>0</v>
      </c>
      <c r="E11" s="33">
        <v>4</v>
      </c>
      <c r="F11" s="34"/>
      <c r="G11" s="35">
        <v>0</v>
      </c>
    </row>
    <row r="12" spans="1:7" s="32" customFormat="1" x14ac:dyDescent="0.3">
      <c r="A12" s="33">
        <v>5</v>
      </c>
      <c r="B12" s="34"/>
      <c r="C12" s="35">
        <v>0</v>
      </c>
      <c r="E12" s="33">
        <v>5</v>
      </c>
      <c r="F12" s="34"/>
      <c r="G12" s="35">
        <v>0</v>
      </c>
    </row>
    <row r="13" spans="1:7" s="32" customFormat="1" x14ac:dyDescent="0.3">
      <c r="A13" s="33">
        <v>6</v>
      </c>
      <c r="B13" s="34"/>
      <c r="C13" s="35">
        <v>0</v>
      </c>
      <c r="E13" s="33">
        <v>6</v>
      </c>
      <c r="F13" s="34"/>
      <c r="G13" s="35">
        <v>0</v>
      </c>
    </row>
    <row r="14" spans="1:7" s="32" customFormat="1" x14ac:dyDescent="0.3">
      <c r="A14" s="33">
        <v>7</v>
      </c>
      <c r="B14" s="34"/>
      <c r="C14" s="35">
        <v>0</v>
      </c>
      <c r="E14" s="33">
        <v>7</v>
      </c>
      <c r="F14" s="34"/>
      <c r="G14" s="35">
        <v>0</v>
      </c>
    </row>
    <row r="15" spans="1:7" s="32" customFormat="1" x14ac:dyDescent="0.3">
      <c r="A15" s="33">
        <v>8</v>
      </c>
      <c r="B15" s="34"/>
      <c r="C15" s="35">
        <v>0</v>
      </c>
      <c r="E15" s="33">
        <v>8</v>
      </c>
      <c r="F15" s="34"/>
      <c r="G15" s="35">
        <v>0</v>
      </c>
    </row>
    <row r="16" spans="1:7" s="32" customFormat="1" x14ac:dyDescent="0.3">
      <c r="A16" s="33">
        <v>9</v>
      </c>
      <c r="B16" s="34"/>
      <c r="C16" s="35">
        <v>0</v>
      </c>
      <c r="E16" s="33">
        <v>9</v>
      </c>
      <c r="F16" s="34"/>
      <c r="G16" s="35">
        <v>0</v>
      </c>
    </row>
    <row r="17" spans="1:14" s="32" customFormat="1" x14ac:dyDescent="0.3">
      <c r="A17" s="33">
        <v>10</v>
      </c>
      <c r="B17" s="34"/>
      <c r="C17" s="35">
        <v>0</v>
      </c>
      <c r="E17" s="33">
        <v>10</v>
      </c>
      <c r="F17" s="34"/>
      <c r="G17" s="35">
        <v>0</v>
      </c>
    </row>
    <row r="18" spans="1:14" s="32" customFormat="1" x14ac:dyDescent="0.3">
      <c r="A18" s="33">
        <v>11</v>
      </c>
      <c r="B18" s="34"/>
      <c r="C18" s="35">
        <v>0</v>
      </c>
      <c r="E18" s="33">
        <v>11</v>
      </c>
      <c r="F18" s="34"/>
      <c r="G18" s="35">
        <v>0</v>
      </c>
    </row>
    <row r="19" spans="1:14" s="32" customFormat="1" x14ac:dyDescent="0.3">
      <c r="A19" s="33">
        <v>12</v>
      </c>
      <c r="B19" s="34"/>
      <c r="C19" s="35">
        <v>0</v>
      </c>
      <c r="E19" s="33">
        <v>12</v>
      </c>
      <c r="F19" s="34"/>
      <c r="G19" s="35">
        <v>0</v>
      </c>
    </row>
    <row r="20" spans="1:14" s="32" customFormat="1" x14ac:dyDescent="0.3">
      <c r="A20" s="33">
        <v>13</v>
      </c>
      <c r="B20" s="34"/>
      <c r="C20" s="35">
        <v>0</v>
      </c>
      <c r="E20" s="33">
        <v>13</v>
      </c>
      <c r="F20" s="34"/>
      <c r="G20" s="35">
        <v>0</v>
      </c>
    </row>
    <row r="21" spans="1:14" s="32" customFormat="1" x14ac:dyDescent="0.3">
      <c r="A21" s="33">
        <v>14</v>
      </c>
      <c r="B21" s="34"/>
      <c r="C21" s="35">
        <v>0</v>
      </c>
      <c r="E21" s="33">
        <v>14</v>
      </c>
      <c r="F21" s="34"/>
      <c r="G21" s="35">
        <v>0</v>
      </c>
    </row>
    <row r="22" spans="1:14" s="32" customFormat="1" x14ac:dyDescent="0.3">
      <c r="A22" s="33">
        <v>15</v>
      </c>
      <c r="B22" s="34"/>
      <c r="C22" s="35">
        <v>0</v>
      </c>
      <c r="E22" s="33">
        <v>15</v>
      </c>
      <c r="F22" s="34"/>
      <c r="G22" s="35">
        <v>0</v>
      </c>
    </row>
    <row r="23" spans="1:14" s="32" customFormat="1" x14ac:dyDescent="0.3">
      <c r="A23" s="33">
        <v>16</v>
      </c>
      <c r="B23" s="34"/>
      <c r="C23" s="35">
        <v>0</v>
      </c>
      <c r="E23" s="33">
        <v>16</v>
      </c>
      <c r="F23" s="34"/>
      <c r="G23" s="35">
        <v>0</v>
      </c>
    </row>
    <row r="24" spans="1:14" s="32" customFormat="1" x14ac:dyDescent="0.3">
      <c r="A24" s="33">
        <v>17</v>
      </c>
      <c r="B24" s="34"/>
      <c r="C24" s="35">
        <v>0</v>
      </c>
      <c r="E24" s="33">
        <v>17</v>
      </c>
      <c r="F24" s="34"/>
      <c r="G24" s="35">
        <v>0</v>
      </c>
    </row>
    <row r="25" spans="1:14" s="32" customFormat="1" x14ac:dyDescent="0.3">
      <c r="A25" s="33">
        <v>18</v>
      </c>
      <c r="B25" s="34"/>
      <c r="C25" s="35">
        <v>0</v>
      </c>
      <c r="E25" s="33">
        <v>18</v>
      </c>
      <c r="F25" s="34"/>
      <c r="G25" s="35">
        <v>0</v>
      </c>
    </row>
    <row r="26" spans="1:14" s="32" customFormat="1" x14ac:dyDescent="0.3">
      <c r="A26" s="33">
        <v>19</v>
      </c>
      <c r="B26" s="34"/>
      <c r="C26" s="35">
        <v>0</v>
      </c>
      <c r="E26" s="33">
        <v>19</v>
      </c>
      <c r="F26" s="34"/>
      <c r="G26" s="35">
        <v>0</v>
      </c>
    </row>
    <row r="27" spans="1:14" s="32" customFormat="1" x14ac:dyDescent="0.3">
      <c r="A27" s="33">
        <v>20</v>
      </c>
      <c r="B27" s="34"/>
      <c r="C27" s="35">
        <v>0</v>
      </c>
      <c r="E27" s="33">
        <v>20</v>
      </c>
      <c r="F27" s="34"/>
      <c r="G27" s="35">
        <v>0</v>
      </c>
      <c r="K27" s="66"/>
      <c r="L27" s="66"/>
      <c r="M27" s="66"/>
      <c r="N27" s="65"/>
    </row>
    <row r="28" spans="1:14" s="32" customFormat="1" x14ac:dyDescent="0.3">
      <c r="A28" s="33">
        <v>21</v>
      </c>
      <c r="B28" s="34"/>
      <c r="C28" s="35">
        <v>0</v>
      </c>
      <c r="E28" s="33">
        <v>21</v>
      </c>
      <c r="F28" s="34"/>
      <c r="G28" s="35">
        <v>0</v>
      </c>
      <c r="K28" s="66"/>
      <c r="L28" s="66"/>
      <c r="M28" s="66"/>
      <c r="N28" s="65"/>
    </row>
    <row r="29" spans="1:14" s="32" customFormat="1" x14ac:dyDescent="0.3">
      <c r="A29" s="33">
        <v>22</v>
      </c>
      <c r="B29" s="34"/>
      <c r="C29" s="35">
        <v>0</v>
      </c>
      <c r="E29" s="33">
        <v>22</v>
      </c>
      <c r="F29" s="34"/>
      <c r="G29" s="35">
        <v>0</v>
      </c>
      <c r="K29" s="67"/>
      <c r="L29" s="67"/>
      <c r="M29" s="67"/>
      <c r="N29" s="65"/>
    </row>
    <row r="30" spans="1:14" s="32" customFormat="1" x14ac:dyDescent="0.3">
      <c r="A30" s="36"/>
      <c r="B30" s="37" t="s">
        <v>38</v>
      </c>
      <c r="C30" s="38">
        <f>NonConstructionProjectDraw!I3</f>
        <v>0</v>
      </c>
      <c r="E30" s="36"/>
      <c r="F30" s="37" t="s">
        <v>39</v>
      </c>
      <c r="G30" s="38">
        <f>NonConstructionAdminDraw!G3</f>
        <v>0</v>
      </c>
      <c r="K30" s="67"/>
      <c r="L30" s="67"/>
      <c r="M30" s="67"/>
      <c r="N30" s="65"/>
    </row>
    <row r="31" spans="1:14" s="32" customFormat="1" x14ac:dyDescent="0.3">
      <c r="A31" s="36"/>
      <c r="B31" s="37" t="s">
        <v>35</v>
      </c>
      <c r="C31" s="38">
        <f>SUM(C8:C29)</f>
        <v>0</v>
      </c>
      <c r="E31" s="36"/>
      <c r="F31" s="37" t="s">
        <v>36</v>
      </c>
      <c r="G31" s="38">
        <f>SUM(G8:G29)</f>
        <v>0</v>
      </c>
    </row>
    <row r="32" spans="1:14" s="32" customFormat="1" x14ac:dyDescent="0.3">
      <c r="A32" s="36"/>
      <c r="B32" s="37" t="s">
        <v>43</v>
      </c>
      <c r="C32" s="63" t="e">
        <f>C31/C30</f>
        <v>#DIV/0!</v>
      </c>
      <c r="E32" s="36"/>
      <c r="F32" s="37" t="s">
        <v>44</v>
      </c>
      <c r="G32" s="63" t="e">
        <f>G31/G30</f>
        <v>#DIV/0!</v>
      </c>
    </row>
    <row r="33" spans="1:7" s="32" customFormat="1" x14ac:dyDescent="0.3">
      <c r="A33" s="36"/>
      <c r="B33" s="37" t="s">
        <v>37</v>
      </c>
      <c r="C33" s="38">
        <f>C30-C31</f>
        <v>0</v>
      </c>
      <c r="E33" s="36"/>
      <c r="F33" s="64" t="s">
        <v>32</v>
      </c>
      <c r="G33" s="38">
        <f>G30-G31</f>
        <v>0</v>
      </c>
    </row>
    <row r="34" spans="1:7" ht="15" thickBot="1" x14ac:dyDescent="0.35"/>
    <row r="35" spans="1:7" x14ac:dyDescent="0.3">
      <c r="A35" s="68" t="s">
        <v>41</v>
      </c>
      <c r="B35" s="69">
        <f>SUM(C31+G31)</f>
        <v>0</v>
      </c>
    </row>
    <row r="36" spans="1:7" x14ac:dyDescent="0.3">
      <c r="A36" s="70" t="s">
        <v>42</v>
      </c>
      <c r="B36" s="71" t="e">
        <f>B35/F4</f>
        <v>#DIV/0!</v>
      </c>
    </row>
    <row r="37" spans="1:7" ht="15" thickBot="1" x14ac:dyDescent="0.35">
      <c r="A37" s="72" t="s">
        <v>45</v>
      </c>
      <c r="B37" s="73">
        <f>F4-B35</f>
        <v>0</v>
      </c>
    </row>
  </sheetData>
  <mergeCells count="4">
    <mergeCell ref="F4:G4"/>
    <mergeCell ref="A6:C6"/>
    <mergeCell ref="E6:G6"/>
    <mergeCell ref="A2:D2"/>
  </mergeCells>
  <conditionalFormatting sqref="C25:C29">
    <cfRule type="expression" dxfId="5" priority="5" stopIfTrue="1">
      <formula>AND(COUNTIF(#REF!,#REF!)&gt;1,COUNTIF(#REF!,C25)&gt;1)</formula>
    </cfRule>
  </conditionalFormatting>
  <conditionalFormatting sqref="C9:C19">
    <cfRule type="expression" dxfId="4" priority="7" stopIfTrue="1">
      <formula>AND(COUNTIF(#REF!,#REF!)&gt;1,COUNTIF(#REF!,C9)&gt;1)</formula>
    </cfRule>
  </conditionalFormatting>
  <conditionalFormatting sqref="C20:C24">
    <cfRule type="expression" dxfId="3" priority="6" stopIfTrue="1">
      <formula>AND(COUNTIF(#REF!,#REF!)&gt;1,COUNTIF(#REF!,C20)&gt;1)</formula>
    </cfRule>
  </conditionalFormatting>
  <conditionalFormatting sqref="G25:G29">
    <cfRule type="expression" dxfId="2" priority="2" stopIfTrue="1">
      <formula>AND(COUNTIF(#REF!,#REF!)&gt;1,COUNTIF(#REF!,G25)&gt;1)</formula>
    </cfRule>
  </conditionalFormatting>
  <conditionalFormatting sqref="G9:G19">
    <cfRule type="expression" dxfId="1" priority="4" stopIfTrue="1">
      <formula>AND(COUNTIF(#REF!,#REF!)&gt;1,COUNTIF(#REF!,G9)&gt;1)</formula>
    </cfRule>
  </conditionalFormatting>
  <conditionalFormatting sqref="G20:G24">
    <cfRule type="expression" dxfId="0" priority="3" stopIfTrue="1">
      <formula>AND(COUNTIF(#REF!,#REF!)&gt;1,COUNTIF(#REF!,G20)&gt;1)</formula>
    </cfRule>
  </conditionalFormatting>
  <dataValidations count="26">
    <dataValidation operator="lessThanOrEqual" allowBlank="1" showInputMessage="1" error="Request is greater than amount remaining in budget." prompt="Amount of cost incurred" sqref="C30 G30"/>
    <dataValidation allowBlank="1" showInputMessage="1" showErrorMessage="1" prompt="Draw Request Date" sqref="B8:B30 F8:F30"/>
    <dataValidation allowBlank="1" showInputMessage="1" showErrorMessage="1" prompt="Row 1: Draw request number." sqref="A8 E8"/>
    <dataValidation allowBlank="1" showInputMessage="1" showErrorMessage="1" prompt="Row 2: Draw request number." sqref="A9 E9"/>
    <dataValidation allowBlank="1" showInputMessage="1" showErrorMessage="1" prompt="Row 3: Draw request number." sqref="A10 E10"/>
    <dataValidation allowBlank="1" showInputMessage="1" showErrorMessage="1" prompt="Row 4: Draw request number." sqref="A11 E11"/>
    <dataValidation allowBlank="1" showInputMessage="1" showErrorMessage="1" prompt="Row 5: Draw request number." sqref="A12 E12"/>
    <dataValidation allowBlank="1" showInputMessage="1" showErrorMessage="1" prompt="Row 6: Draw request number." sqref="A13 E13"/>
    <dataValidation allowBlank="1" showInputMessage="1" showErrorMessage="1" prompt="Row 7: Draw request number." sqref="A14 E14"/>
    <dataValidation allowBlank="1" showInputMessage="1" showErrorMessage="1" prompt="Row 8: Draw request number." sqref="A15 E15"/>
    <dataValidation allowBlank="1" showInputMessage="1" showErrorMessage="1" prompt="Row 9: Draw request number." sqref="A16 E16"/>
    <dataValidation allowBlank="1" showInputMessage="1" showErrorMessage="1" prompt="Row 10: Draw request number." sqref="A17 E17"/>
    <dataValidation allowBlank="1" showInputMessage="1" showErrorMessage="1" prompt="Row 11: Draw request number." sqref="A18 E18"/>
    <dataValidation allowBlank="1" showInputMessage="1" showErrorMessage="1" prompt="Row 12: Draw request number." sqref="A19 E19"/>
    <dataValidation allowBlank="1" showInputMessage="1" showErrorMessage="1" prompt="Row 13: Draw request number." sqref="A20 E20"/>
    <dataValidation allowBlank="1" showInputMessage="1" showErrorMessage="1" prompt="Row 14: Draw request number." sqref="A21 E21"/>
    <dataValidation allowBlank="1" showInputMessage="1" showErrorMessage="1" prompt="Row 15: Draw request number." sqref="A22 E22"/>
    <dataValidation allowBlank="1" showInputMessage="1" showErrorMessage="1" prompt="Row 16: Draw request number." sqref="A23 E23"/>
    <dataValidation allowBlank="1" showInputMessage="1" showErrorMessage="1" prompt="Row 17: Draw request number." sqref="A24 E24"/>
    <dataValidation allowBlank="1" showInputMessage="1" showErrorMessage="1" prompt="Row 18: Draw request number." sqref="A25 E25"/>
    <dataValidation allowBlank="1" showInputMessage="1" showErrorMessage="1" prompt="Row 19: Draw request number." sqref="A26 E26"/>
    <dataValidation allowBlank="1" showInputMessage="1" showErrorMessage="1" prompt="Row 20: Draw request number." sqref="A27 E27"/>
    <dataValidation allowBlank="1" showInputMessage="1" showErrorMessage="1" prompt="Row 21: Draw request number." sqref="A28 E28"/>
    <dataValidation allowBlank="1" showInputMessage="1" showErrorMessage="1" prompt="Row 22: Draw request number." sqref="A29:A30 E29:E30"/>
    <dataValidation operator="lessThanOrEqual" allowBlank="1" showInputMessage="1" error="Request is greater than amount remaining in budget." prompt="Project Draw Amount" sqref="C8:C29"/>
    <dataValidation operator="lessThanOrEqual" allowBlank="1" showInputMessage="1" error="Request is greater than amount remaining in budget." prompt="Admin Draw Amount" sqref="G8:G29"/>
  </dataValidations>
  <pageMargins left="0.7" right="0.7" top="0.75" bottom="0.75" header="0.3" footer="0.3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NonConstructionProjectDraw</vt:lpstr>
      <vt:lpstr>NonConstructionAdminDraw</vt:lpstr>
      <vt:lpstr>DrawLog</vt:lpstr>
      <vt:lpstr>DrawLog!Print_Area</vt:lpstr>
      <vt:lpstr>NonConstructionAdminDraw!Print_Area</vt:lpstr>
      <vt:lpstr>NonConstructionProjectDraw!Print_Area</vt:lpstr>
    </vt:vector>
  </TitlesOfParts>
  <Company>TDHCA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Kendall Kauten</dc:creator>
  <cp:lastModifiedBy>Allison Shurr</cp:lastModifiedBy>
  <cp:lastPrinted>2022-06-29T16:02:51Z</cp:lastPrinted>
  <dcterms:created xsi:type="dcterms:W3CDTF">2022-03-22T16:04:16Z</dcterms:created>
  <dcterms:modified xsi:type="dcterms:W3CDTF">2022-06-29T16:27:23Z</dcterms:modified>
</cp:coreProperties>
</file>