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nun\Underwriting\Master Underwriting Report\2021\"/>
    </mc:Choice>
  </mc:AlternateContent>
  <bookViews>
    <workbookView xWindow="0" yWindow="0" windowWidth="24000" windowHeight="9750"/>
  </bookViews>
  <sheets>
    <sheet name="Sheet1" sheetId="1" r:id="rId1"/>
    <sheet name="To Delete"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13" i="1" l="1"/>
  <c r="AE113" i="1"/>
  <c r="AE109" i="1"/>
  <c r="AD105" i="1"/>
  <c r="AD109" i="1"/>
  <c r="AC109" i="1" l="1"/>
  <c r="AC113" i="1"/>
  <c r="AD67" i="1"/>
  <c r="AE67" i="1"/>
  <c r="AC67" i="1" l="1"/>
  <c r="AE106" i="2"/>
  <c r="AD106" i="2"/>
  <c r="AC106" i="2" s="1"/>
  <c r="AE102" i="2"/>
  <c r="AC102" i="2" s="1"/>
  <c r="AD102" i="2"/>
  <c r="AE98" i="2"/>
  <c r="AD98" i="2"/>
  <c r="AC98" i="2" s="1"/>
  <c r="AE94" i="2"/>
  <c r="AD94" i="2"/>
  <c r="AC94" i="2"/>
  <c r="AE90" i="2"/>
  <c r="AD90" i="2"/>
  <c r="AC90" i="2" s="1"/>
  <c r="AE86" i="2"/>
  <c r="AC86" i="2" s="1"/>
  <c r="AD86" i="2"/>
  <c r="AE82" i="2"/>
  <c r="AD82" i="2"/>
  <c r="AC82" i="2" s="1"/>
  <c r="AE76" i="2"/>
  <c r="AD76" i="2"/>
  <c r="AC76" i="2" s="1"/>
  <c r="AE72" i="2"/>
  <c r="AD72" i="2"/>
  <c r="AC72" i="2" s="1"/>
  <c r="AE68" i="2"/>
  <c r="AD68" i="2"/>
  <c r="AC68" i="2" s="1"/>
  <c r="AE64" i="2"/>
  <c r="AD64" i="2"/>
  <c r="AC64" i="2"/>
  <c r="AE60" i="2"/>
  <c r="AD60" i="2"/>
  <c r="AC60" i="2"/>
  <c r="AE56" i="2"/>
  <c r="AD56" i="2"/>
  <c r="AC56" i="2" s="1"/>
  <c r="AE52" i="2"/>
  <c r="AC52" i="2" s="1"/>
  <c r="AD52" i="2"/>
  <c r="AE48" i="2"/>
  <c r="AC48" i="2" s="1"/>
  <c r="AD48" i="2"/>
  <c r="AE44" i="2"/>
  <c r="AC44" i="2" s="1"/>
  <c r="AD44" i="2"/>
  <c r="B43" i="2"/>
  <c r="B47" i="2" s="1"/>
  <c r="B51" i="2" s="1"/>
  <c r="B63" i="2" s="1"/>
  <c r="B71" i="2" s="1"/>
  <c r="B75" i="2" s="1"/>
  <c r="B79" i="2" s="1"/>
  <c r="AE40" i="2"/>
  <c r="AC40" i="2" s="1"/>
  <c r="AD40" i="2"/>
  <c r="AE36" i="2"/>
  <c r="AD36" i="2"/>
  <c r="AC36" i="2" s="1"/>
  <c r="AE30" i="2"/>
  <c r="AD30" i="2"/>
  <c r="AC30" i="2"/>
  <c r="AE24" i="2"/>
  <c r="AD24" i="2"/>
  <c r="AC24" i="2" s="1"/>
  <c r="AE20" i="2"/>
  <c r="AC20" i="2" s="1"/>
  <c r="AD20" i="2"/>
  <c r="AE16" i="2"/>
  <c r="AC16" i="2" s="1"/>
  <c r="AD16" i="2"/>
  <c r="AE12" i="2"/>
  <c r="AC12" i="2" s="1"/>
  <c r="AD12" i="2"/>
  <c r="B11" i="2"/>
  <c r="B15" i="2" s="1"/>
  <c r="B19" i="2" s="1"/>
  <c r="AE8" i="2"/>
  <c r="V6" i="2" s="1"/>
  <c r="AD8" i="2"/>
  <c r="U6" i="2" l="1"/>
  <c r="AC8" i="2"/>
  <c r="T6" i="2" s="1"/>
  <c r="AE105" i="1"/>
  <c r="AC105" i="1"/>
  <c r="AE101" i="1"/>
  <c r="AD101" i="1"/>
  <c r="AE97" i="1"/>
  <c r="AD97" i="1"/>
  <c r="AC97" i="1" s="1"/>
  <c r="AE93" i="1"/>
  <c r="AD93" i="1"/>
  <c r="AE89" i="1"/>
  <c r="AD89" i="1"/>
  <c r="AC89" i="1" s="1"/>
  <c r="AE85" i="1"/>
  <c r="AD85" i="1"/>
  <c r="AE79" i="1"/>
  <c r="AD79" i="1"/>
  <c r="AC79" i="1" s="1"/>
  <c r="AE75" i="1"/>
  <c r="AD75" i="1"/>
  <c r="AE71" i="1"/>
  <c r="AD71" i="1"/>
  <c r="AC71" i="1" s="1"/>
  <c r="AE63" i="1"/>
  <c r="AD63" i="1"/>
  <c r="AE59" i="1"/>
  <c r="AD59" i="1"/>
  <c r="AC59" i="1" s="1"/>
  <c r="AE55" i="1"/>
  <c r="AD55" i="1"/>
  <c r="AE51" i="1"/>
  <c r="AD51" i="1"/>
  <c r="AC51" i="1" s="1"/>
  <c r="AE47" i="1"/>
  <c r="AD47" i="1"/>
  <c r="AE43" i="1"/>
  <c r="AD43" i="1"/>
  <c r="AE39" i="1"/>
  <c r="AD39" i="1"/>
  <c r="AE33" i="1"/>
  <c r="AD33" i="1"/>
  <c r="AC33" i="1" s="1"/>
  <c r="AE27" i="1"/>
  <c r="AD27" i="1"/>
  <c r="AE11" i="1"/>
  <c r="AD11" i="1"/>
  <c r="AC11" i="1" s="1"/>
  <c r="AE23" i="1"/>
  <c r="AD23" i="1"/>
  <c r="AE15" i="1"/>
  <c r="AD15" i="1"/>
  <c r="AE19" i="1"/>
  <c r="AD19" i="1"/>
  <c r="U9" i="1" l="1"/>
  <c r="AC43" i="1"/>
  <c r="AC47" i="1"/>
  <c r="AC55" i="1"/>
  <c r="AC63" i="1"/>
  <c r="AC75" i="1"/>
  <c r="AC85" i="1"/>
  <c r="AC101" i="1"/>
  <c r="AC39" i="1"/>
  <c r="AC27" i="1"/>
  <c r="W6" i="2"/>
  <c r="AA6" i="2"/>
  <c r="V9" i="1"/>
  <c r="AC93" i="1"/>
  <c r="AC15" i="1"/>
  <c r="AC23" i="1"/>
  <c r="AC19" i="1"/>
  <c r="T9" i="1" s="1"/>
  <c r="W9" i="1" l="1"/>
  <c r="AA9" i="1"/>
  <c r="B14" i="1" l="1"/>
  <c r="B18" i="1" s="1"/>
  <c r="B22" i="1" s="1"/>
  <c r="B46" i="1" l="1"/>
  <c r="B50" i="1" s="1"/>
  <c r="B54" i="1" s="1"/>
  <c r="B66" i="1" s="1"/>
  <c r="B74" i="1" s="1"/>
  <c r="B78" i="1" s="1"/>
  <c r="B82" i="1" s="1"/>
</calcChain>
</file>

<file path=xl/comments1.xml><?xml version="1.0" encoding="utf-8"?>
<comments xmlns="http://schemas.openxmlformats.org/spreadsheetml/2006/main">
  <authors>
    <author>Greg Stoll</author>
  </authors>
  <commentList>
    <comment ref="S8" authorId="0" shapeId="0">
      <text>
        <r>
          <rPr>
            <b/>
            <sz val="9"/>
            <color indexed="81"/>
            <rFont val="Tahoma"/>
            <family val="2"/>
          </rPr>
          <t xml:space="preserve">Greg Stoll: </t>
        </r>
        <r>
          <rPr>
            <sz val="9"/>
            <color indexed="81"/>
            <rFont val="Tahoma"/>
            <family val="2"/>
          </rPr>
          <t xml:space="preserve">9/11/2020
Complies if we consider the "Developer's Scope of Work" in the SCR Supplement.  None other found.
</t>
        </r>
      </text>
    </comment>
    <comment ref="S12" authorId="0" shapeId="0">
      <text>
        <r>
          <rPr>
            <b/>
            <sz val="9"/>
            <color indexed="81"/>
            <rFont val="Tahoma"/>
            <family val="2"/>
          </rPr>
          <t xml:space="preserve">Greg Stoll: </t>
        </r>
        <r>
          <rPr>
            <sz val="9"/>
            <color indexed="81"/>
            <rFont val="Tahoma"/>
            <family val="2"/>
          </rPr>
          <t xml:space="preserve">9/11/2020
Complies if we consider the "Developer's Scope of Work" in the SCR Supplement.  None other found.
</t>
        </r>
      </text>
    </comment>
    <comment ref="S60" authorId="0" shapeId="0">
      <text>
        <r>
          <rPr>
            <b/>
            <sz val="9"/>
            <color indexed="81"/>
            <rFont val="Tahoma"/>
            <family val="2"/>
          </rPr>
          <t xml:space="preserve">Greg Stoll: </t>
        </r>
        <r>
          <rPr>
            <sz val="9"/>
            <color indexed="81"/>
            <rFont val="Tahoma"/>
            <family val="2"/>
          </rPr>
          <t>9/11/2020
Does a TDHCA Bond deal have to fulfill all "Direct Loan" clauses?</t>
        </r>
      </text>
    </comment>
    <comment ref="S68" authorId="0" shapeId="0">
      <text>
        <r>
          <rPr>
            <b/>
            <sz val="9"/>
            <color indexed="81"/>
            <rFont val="Tahoma"/>
            <family val="2"/>
          </rPr>
          <t xml:space="preserve">Greg Stoll: </t>
        </r>
        <r>
          <rPr>
            <sz val="9"/>
            <color indexed="81"/>
            <rFont val="Tahoma"/>
            <family val="2"/>
          </rPr>
          <t>9/11/2020
Does a TDHCA Bond deal have to fulfill all "Direct Loan" clauses?</t>
        </r>
      </text>
    </comment>
    <comment ref="S86" authorId="0" shapeId="0">
      <text>
        <r>
          <rPr>
            <b/>
            <sz val="9"/>
            <color indexed="81"/>
            <rFont val="Tahoma"/>
            <family val="2"/>
          </rPr>
          <t xml:space="preserve">Greg Stoll: </t>
        </r>
        <r>
          <rPr>
            <sz val="9"/>
            <color indexed="81"/>
            <rFont val="Tahoma"/>
            <family val="2"/>
          </rPr>
          <t>9/11/2020
Had this as "Does not comply", but updated.</t>
        </r>
      </text>
    </comment>
  </commentList>
</comments>
</file>

<file path=xl/sharedStrings.xml><?xml version="1.0" encoding="utf-8"?>
<sst xmlns="http://schemas.openxmlformats.org/spreadsheetml/2006/main" count="217" uniqueCount="87">
  <si>
    <t>(d) The SCR must also include discussion and analysis of:</t>
  </si>
  <si>
    <t>(b)</t>
  </si>
  <si>
    <t>Status:</t>
  </si>
  <si>
    <t xml:space="preserve">(c) </t>
  </si>
  <si>
    <t>(a)</t>
  </si>
  <si>
    <t>The SCR must also include discussion and analysis of:</t>
  </si>
  <si>
    <t>For Direct Loan Developments this includes, but is not limited to the requirements in the Lead-Based Paint Poisoning Prevention Act (42 USC §§4821-4846), the Residential Lead- Based Paint Hazard Reducation Act of 1992 (42 USC §§4851-4856), and implementing regulations, Title X of the 1992 Housing and Community Development Act at 24 CFR Part 35 (including subparts A, B, J, K, and R), and the Lead: Renovation, Repair, and Painting Program Final Rule and Response to Children with Environmental Intervention Blood Lead Levels (40 CFR Part 745);</t>
  </si>
  <si>
    <r>
      <rPr>
        <b/>
        <u/>
        <sz val="11"/>
        <color theme="1"/>
        <rFont val="Calibri"/>
        <family val="2"/>
        <scheme val="minor"/>
      </rPr>
      <t>General Provisions</t>
    </r>
    <r>
      <rPr>
        <sz val="11"/>
        <color theme="1"/>
        <rFont val="Calibri"/>
        <family val="2"/>
        <scheme val="minor"/>
      </rPr>
      <t>. The objective of the Scope and Cost Review Report (SCR) required for Rehabilitation Developments (excluding Reconstruction) and Adaptive Reuse Developments is to provide a self-contained report that provides a comprehensive description and evaluation of the current conditions of the Development and identifies a scope of work for the proposed repairs, replacements and improvements to an existing multifamily property or identifies a scope of work for the conversion of a non-multifamily property to multifamily use. The SCR author must evaluate the sufficiency of the Applicant's scope of work and provide an independent review of the Applicant's proposed costs. The report must be in sufficient detail for the Underwriter to fully understand all current conditions, scope of work and cost estimates. It is the responsibility of the Applicant to ensure that the scope of work and cost estimates submitted in the Application is provided to the author. The SCR must include a copy of the Development Cost Schedule submitted in the Application. The report must also include the following statement, "any person signing this Report acknowledges that the Department may publish the full report on the Department's website, release the report in response to a request for public information and make other use of the report as authorized by law."</t>
    </r>
  </si>
  <si>
    <r>
      <t xml:space="preserve">For </t>
    </r>
    <r>
      <rPr>
        <b/>
        <u/>
        <sz val="11"/>
        <color theme="1"/>
        <rFont val="Calibri"/>
        <family val="2"/>
        <scheme val="minor"/>
      </rPr>
      <t>Rehabilitation Developments</t>
    </r>
    <r>
      <rPr>
        <sz val="11"/>
        <color theme="1"/>
        <rFont val="Calibri"/>
        <family val="2"/>
        <scheme val="minor"/>
      </rPr>
      <t>, the SCR must include analysis in conformity with the ASTM "Standard Guide for Property Condition Assessments. Baseline Property Condition Assessment Process (ASTM Standard Designation: E 2018)" except as provided for in subsections (f) and (g) of this section.</t>
    </r>
  </si>
  <si>
    <r>
      <t xml:space="preserve">The SCR must include </t>
    </r>
    <r>
      <rPr>
        <b/>
        <u/>
        <sz val="11"/>
        <color theme="1"/>
        <rFont val="Calibri"/>
        <family val="2"/>
        <scheme val="minor"/>
      </rPr>
      <t>good quality color photographs</t>
    </r>
    <r>
      <rPr>
        <sz val="11"/>
        <color theme="1"/>
        <rFont val="Calibri"/>
        <family val="2"/>
        <scheme val="minor"/>
      </rPr>
      <t xml:space="preserve"> of the subject Real Estate (front, rear, and side elevations, on-site amenities, interior of the structure). Photographs should be properly labeled. Photographs of the neighborhood, street scenes, and comparables should must be included.</t>
    </r>
  </si>
  <si>
    <r>
      <rPr>
        <b/>
        <u/>
        <sz val="11"/>
        <color theme="1"/>
        <rFont val="Calibri"/>
        <family val="2"/>
        <scheme val="minor"/>
      </rPr>
      <t>Description of Current Conditions</t>
    </r>
    <r>
      <rPr>
        <sz val="11"/>
        <color theme="1"/>
        <rFont val="Calibri"/>
        <family val="2"/>
        <scheme val="minor"/>
      </rPr>
      <t>. For both Rehabilitation and Adaptive Reuse, the SCR must contain a detailed description with good quality photographs of the current conditions of all major systems and components of the Development regardless of whether the system or component will be removed, repaired or replaced.</t>
    </r>
  </si>
  <si>
    <r>
      <rPr>
        <b/>
        <u/>
        <sz val="11"/>
        <color theme="1"/>
        <rFont val="Calibri"/>
        <family val="2"/>
        <scheme val="minor"/>
      </rPr>
      <t>For historic structures</t>
    </r>
    <r>
      <rPr>
        <sz val="11"/>
        <color theme="1"/>
        <rFont val="Calibri"/>
        <family val="2"/>
        <scheme val="minor"/>
      </rPr>
      <t>, the SCR must contain a description with photographs of each aspect of the building(s) that qualifies it as historic and must include a narrative explaining how the scope of work relates to maintaining the historic designation of the Development. Replacement or relocation of systems and components must be described;</t>
    </r>
  </si>
  <si>
    <r>
      <rPr>
        <b/>
        <u/>
        <sz val="11"/>
        <color theme="1"/>
        <rFont val="Calibri"/>
        <family val="2"/>
        <scheme val="minor"/>
      </rPr>
      <t>Description of Scope of Work</t>
    </r>
    <r>
      <rPr>
        <sz val="11"/>
        <color theme="1"/>
        <rFont val="Calibri"/>
        <family val="2"/>
        <scheme val="minor"/>
      </rPr>
      <t>. The SCR must provide a narrative of the consolidated scope of work either as a stand-alone section of the report or included with the description of the current conditions for each major system and components. Any New Construction must be described. Plans or drawings (that are in addition to any plans or drawings otherwise required by rule) and that relate to any part of the scope of work should be included, if available;</t>
    </r>
  </si>
  <si>
    <r>
      <rPr>
        <b/>
        <u/>
        <sz val="11"/>
        <color theme="1"/>
        <rFont val="Calibri"/>
        <family val="2"/>
        <scheme val="minor"/>
      </rPr>
      <t>Useful Life Estimates</t>
    </r>
    <r>
      <rPr>
        <sz val="11"/>
        <color theme="1"/>
        <rFont val="Calibri"/>
        <family val="2"/>
        <scheme val="minor"/>
      </rPr>
      <t>. For each system and component of the property the SCR must estimate its remaining useful life, citing the basis or the source from which such estimate is derived;</t>
    </r>
  </si>
  <si>
    <r>
      <rPr>
        <b/>
        <u/>
        <sz val="11"/>
        <color theme="1"/>
        <rFont val="Calibri"/>
        <family val="2"/>
        <scheme val="minor"/>
      </rPr>
      <t>Code Compliance</t>
    </r>
    <r>
      <rPr>
        <sz val="11"/>
        <color theme="1"/>
        <rFont val="Calibri"/>
        <family val="2"/>
        <scheme val="minor"/>
      </rPr>
      <t>. The SCR must document any known violations of any applicable federal, state, or local codes.</t>
    </r>
  </si>
  <si>
    <r>
      <rPr>
        <b/>
        <u/>
        <sz val="11"/>
        <color theme="1"/>
        <rFont val="Calibri"/>
        <family val="2"/>
        <scheme val="minor"/>
      </rPr>
      <t>Code Compliance</t>
    </r>
    <r>
      <rPr>
        <sz val="11"/>
        <color theme="1"/>
        <rFont val="Calibri"/>
        <family val="2"/>
        <scheme val="minor"/>
      </rPr>
      <t>. In developing the cost estimates specified herein, it is the responsibility of the Applicant to ensure that the SCR adequately considers any and all applicable federal, state, and local laws and regulations which are applicable and govern any work.</t>
    </r>
  </si>
  <si>
    <r>
      <rPr>
        <b/>
        <u/>
        <sz val="11"/>
        <color theme="1"/>
        <rFont val="Calibri"/>
        <family val="2"/>
        <scheme val="minor"/>
      </rPr>
      <t>Code Compliance</t>
    </r>
    <r>
      <rPr>
        <sz val="11"/>
        <color theme="1"/>
        <rFont val="Calibri"/>
        <family val="2"/>
        <scheme val="minor"/>
      </rPr>
      <t>. For Applications requesting Direct Loan funding from the Department, the SCR author must include a comparison between the local building code and the International Existing Building Code of the International Code Council.;</t>
    </r>
  </si>
  <si>
    <r>
      <rPr>
        <b/>
        <u/>
        <sz val="11"/>
        <color theme="1"/>
        <rFont val="Calibri"/>
        <family val="2"/>
        <scheme val="minor"/>
      </rPr>
      <t>Program Rules</t>
    </r>
    <r>
      <rPr>
        <sz val="11"/>
        <color theme="1"/>
        <rFont val="Calibri"/>
        <family val="2"/>
        <scheme val="minor"/>
      </rPr>
      <t>. The SCR must assess the extent to which any systems or components must be modified, repaired, or replaced in order to comply with any specific requirements of the housing program under which the Development is proposed to be financed, the Department's Uniform Physical Condition Standards, and any scoring criteria including amenities for which the Applicant may claim points.</t>
    </r>
  </si>
  <si>
    <r>
      <rPr>
        <b/>
        <u/>
        <sz val="11"/>
        <color theme="1"/>
        <rFont val="Calibri"/>
        <family val="2"/>
        <scheme val="minor"/>
      </rPr>
      <t>Accessibility Requirements</t>
    </r>
    <r>
      <rPr>
        <sz val="11"/>
        <color theme="1"/>
        <rFont val="Calibri"/>
        <family val="2"/>
        <scheme val="minor"/>
      </rPr>
      <t>. The SCR report must include an analysis of compliance with the Department's accessibility requirements pursuant to Chapter 1, Subchapter B and §11.101(b)(8) of this title (relating to Site and Development Requirements and Restrictions) and identify the specific items in the scope of work and costs needed to ensure that the Development will meet these requirements upon Rehabilitation (including conversion and Adaptive Reuse);</t>
    </r>
  </si>
  <si>
    <t>Cost Estimates. The Development Cost Schedule and SCR Supplement must include all costs identified below:</t>
  </si>
  <si>
    <t>(A)</t>
  </si>
  <si>
    <t>(B)</t>
  </si>
  <si>
    <t>(C)</t>
  </si>
  <si>
    <t>(D)</t>
  </si>
  <si>
    <t xml:space="preserve"> Immediately Necessary Repairs and Replacement. For all Rehabilitation developments, and Adaptive Reuse developments if applicable, immediately necessary repair and replacement should be identified for systems or components which are expected to have a remaining useful life of less than one year, which are found to be in violation of any applicable codes, which must be modified, repaired or replaced in order to satisfy program rules, or which are otherwise in a state of deferred maintenance or pose health and safety hazards. The SCR must provide a separate estimate of the costs associated with the repair, replacement, or maintenance of each system or component which is identified as being an immediate need, citing the basis or the source from which such cost estimate is derived.</t>
  </si>
  <si>
    <t>Proposed Repair, Replacement, or New Construction. If the development plan calls for additional scope of work above and beyond the immediate repair and replacement items described in subparagraph (A) of this paragraph, the additional scope of work must be evaluated and either the nature or source of obsolescence to be cured or improvement to the operations of the Property discussed. The SCR must provide a separate estimate of the costs associated with the additional scope of work, citing the basis or the source from which such cost estimate is derived.</t>
  </si>
  <si>
    <t>Reconciliation of Costs. The combined costs described in subparagraphs (A) and (B) of this paragraph should be consistent with the costs presented on the Applicant's Development Cost Schedule and the SCR Supplement.</t>
  </si>
  <si>
    <t>Expected Repair and Replacement Over Time. The term during which the SCR should estimate the cost of expected repair and replacement over time must equal the lesser of 30 years or the longest term of any land use or regulatory restrictions which are, or will be, associated with the provision of housing on the Property. The SCR must estimate the periodic costs which are expected to arise for repairing or replacing each system or component or the property, based on the estimated remaining useful life of such system or component as described in paragraph (1) of this subsection adjusted for completion of repair and replacement immediately necessary and proposed as described in subparagraphs (A) and (B) of this paragraph. The SCR must include a separate table of the estimated long term costs which identifies in each line the individual component of the property being examined, and in each column the year during the term in which the costs are estimated to be incurred for a period and no less than 30 years. The estimated costs for future years should be given in both present dollar values and anticipated future dollar values assuming a reasonable inflation factor of not less than 2.5% per annum.</t>
  </si>
  <si>
    <t xml:space="preserve">(e) </t>
  </si>
  <si>
    <t xml:space="preserve">(h) </t>
  </si>
  <si>
    <t>(i)</t>
  </si>
  <si>
    <r>
      <t xml:space="preserve">Any costs not identified and discussed in sufficient detail in the SCR as part of subsection (d)(6), (d)(8)(A) and (d)(8)(B) of this section </t>
    </r>
    <r>
      <rPr>
        <b/>
        <u/>
        <sz val="11"/>
        <color theme="1"/>
        <rFont val="Calibri"/>
        <family val="2"/>
        <scheme val="minor"/>
      </rPr>
      <t>will not be included</t>
    </r>
    <r>
      <rPr>
        <sz val="11"/>
        <color theme="1"/>
        <rFont val="Calibri"/>
        <family val="2"/>
        <scheme val="minor"/>
      </rPr>
      <t xml:space="preserve"> in the underwritten Total Development Cost in the Report.</t>
    </r>
  </si>
  <si>
    <r>
      <t xml:space="preserve">The SCR report must include a statement that the individual and/or company preparing the SCR report </t>
    </r>
    <r>
      <rPr>
        <b/>
        <u/>
        <sz val="11"/>
        <color theme="1"/>
        <rFont val="Calibri"/>
        <family val="2"/>
        <scheme val="minor"/>
      </rPr>
      <t>will not materially benefit</t>
    </r>
    <r>
      <rPr>
        <sz val="11"/>
        <color theme="1"/>
        <rFont val="Calibri"/>
        <family val="2"/>
        <scheme val="minor"/>
      </rPr>
      <t xml:space="preserve"> from the Development in any other way than receiving a fee for performing the SCR. Because of the Department's heavy reliance on the independent cost information, the provider must not be a Related Party to or an Affiliate of any other Development Team member. The SCR report must contain a statement indicating the report preparer has read and understood the requirements of this section.</t>
    </r>
  </si>
  <si>
    <r>
      <t xml:space="preserve">The SCR shall be conducted by a Third Party at the expense of the Applicant, and </t>
    </r>
    <r>
      <rPr>
        <b/>
        <u/>
        <sz val="11"/>
        <color theme="1"/>
        <rFont val="Calibri"/>
        <family val="2"/>
        <scheme val="minor"/>
      </rPr>
      <t>addressed to Texas Department of Housing and Community Affairs</t>
    </r>
    <r>
      <rPr>
        <sz val="11"/>
        <color theme="1"/>
        <rFont val="Calibri"/>
        <family val="2"/>
        <scheme val="minor"/>
      </rPr>
      <t xml:space="preserve"> as the client. Copies of reports provided to the Department which were commissioned by other financial institutions should address Texas Department of Housing and Community Affairs as a co-recipient of the report, or letters from both the provider and the recipient of the report should be submitted extending reliance on the report to Texas Department of Housing and Community Affairs.</t>
    </r>
  </si>
  <si>
    <t>Status</t>
  </si>
  <si>
    <t>Provide a comprehensive description and evaluation of the current conditions of the Development and identifies a scope of work for the proposed repairs, replacements and improvements to an existing multifamily property or identifies a scope of work for the conversion of a non-multifamily property to multifamily use.</t>
  </si>
  <si>
    <t>Evaluate the sufficiency of the Applicant's scope of work and provide an independent review of the Applicant's proposed costs. The report must be in sufficient detail for the Underwriter to fully understand all current conditions, scope of work and cost estimates. It is the responsibility of the Applicant to ensure that the scope of work and cost estimates submitted in the Application is provided to the author.</t>
  </si>
  <si>
    <t>The SCR must include a copy of the Development Cost Schedule submitted in the Application.</t>
  </si>
  <si>
    <t>The report must also include the following statement, "any person signing this Report acknowledges that the Department may publish the full report on the Department's website, release the report in response to a request for public information and make other use of the report as authorized by law."</t>
  </si>
  <si>
    <r>
      <rPr>
        <b/>
        <u/>
        <sz val="11"/>
        <color theme="1"/>
        <rFont val="Calibri"/>
        <family val="2"/>
        <scheme val="minor"/>
      </rPr>
      <t>Reconciliation of Scope of Work and Costs</t>
    </r>
    <r>
      <rPr>
        <sz val="11"/>
        <color theme="1"/>
        <rFont val="Calibri"/>
        <family val="2"/>
        <scheme val="minor"/>
      </rPr>
      <t>. The SCR report must</t>
    </r>
    <r>
      <rPr>
        <b/>
        <sz val="11"/>
        <color theme="1"/>
        <rFont val="Calibri"/>
        <family val="2"/>
        <scheme val="minor"/>
      </rPr>
      <t xml:space="preserve"> include the Department's Scope and Cost Review Supplement (SCR Supplement) with the signature</t>
    </r>
    <r>
      <rPr>
        <sz val="11"/>
        <color theme="1"/>
        <rFont val="Calibri"/>
        <family val="2"/>
        <scheme val="minor"/>
      </rPr>
      <t xml:space="preserve"> of the SCR author. The SCR Supplement must reconcile the scope of work and costs of the immediate physical needs identified by the SCR author with the Applicant's scope of work and costs. The costs presented on the SCR Supplement must be consistent with both the scope of work and immediate costs identified in the body of the SCR report and the Applicant's scope of work and costs as presented in the Application. Variations between the costs listed on the SCR Supplement and the costs listed in the body of the SCR report or on the Applicant's Development Cost Schedule must be reconciled in a narrative analysis from the SCR provider. The consolidated scope of work and costs shown on the SCR Supplement will be used by the Underwriter in the analysis to the extent adequately supported in the report; </t>
    </r>
  </si>
  <si>
    <t xml:space="preserve">Development Name: </t>
  </si>
  <si>
    <t xml:space="preserve">Date: </t>
  </si>
  <si>
    <t>Provider:</t>
  </si>
  <si>
    <t xml:space="preserve">   Complies</t>
  </si>
  <si>
    <t xml:space="preserve">   Does Not Comply</t>
  </si>
  <si>
    <t xml:space="preserve">   N/A</t>
  </si>
  <si>
    <t xml:space="preserve"> </t>
  </si>
  <si>
    <t>9/11/2020: Report complies.  Immediately Necessary Repairs match exactly, and there is a  $10,980 (&lt; 1%) difference beween the Long Term Cost Opinion in Table 2 and ongoing costs found in the SCR Supplement.</t>
  </si>
  <si>
    <t>9/11/2020: Does not comply.  There is no mention of any corresponding Acts or guidelines by name.</t>
  </si>
  <si>
    <t>9/11/2020:  Not applicable.</t>
  </si>
  <si>
    <t>9/11/2020: Report does not comply.  Report does evaluate current conditions and provide for immediate repairs but does not identify a scope of work.</t>
  </si>
  <si>
    <t>9/11/2020: Report does not comply.  Only Developer's Scope of Work found is found in the SCR Supplement.</t>
  </si>
  <si>
    <t>9/11/2020: Report complies. (Appendix B)</t>
  </si>
  <si>
    <t>9/11/2020:  Report complies (Page 2 - Partner letter)</t>
  </si>
  <si>
    <t>9/11/2020: Report complies.  Author states conformity (page 2)</t>
  </si>
  <si>
    <t>9/11/2020:  Report complies.  There are good quality Site Photographs of the subject.  However, there are no photographs of the neighborhood, street scenes, or comparables.</t>
  </si>
  <si>
    <t>9/11/2020: Report complies.  There are descriptions of the current conditions of all major systems and components, as well as photographs in Appendix B.</t>
  </si>
  <si>
    <t>9/11/2020:  Report does not comply.  Partner received the draft development cost schedule and incorporated it into the TDHCA Supplemental Cost Table. However, additional documentation has not been provided to date, and further review/analysis is pending at the time of this report. (p. 31)</t>
  </si>
  <si>
    <t>9/11/2020: Report Complies.  Estimated Useful Life and Remaining Useful Life estimates provided for 20 systems/components in Table 2 - Long Term Cost Opinion.</t>
  </si>
  <si>
    <t>9/11/2020: As of the date of the report, the provider is still awaiting a formal response regarding current compliance with Building Codes, Zoning, and Fire / Life Safety Codes.</t>
  </si>
  <si>
    <t>9/11/2020:  Does not comply.  There is a 5 page section starting on pg. 23, with all Accessibility costs summarized in Table 1.  However, there is no discussion of compliance with the Department's accessibility requirements pursuant to Chapter 1, Subchapter B and  §11.101(b)(8) of this title. Also, the report states "This report presents an evaluation of the accessibility of the subject property as specified in the engagement agreement. This report does not present an audit of all components specified in federal, state or local accessibility regulations." (p. 35)</t>
  </si>
  <si>
    <t>9/11/2020:  Report complies.  The SCR Supplement does match the cost estimates provided in the report (PDF only).</t>
  </si>
  <si>
    <t>9/11/2020: Report complies.</t>
  </si>
  <si>
    <t xml:space="preserve">9/11/2020: Report complies.  "This report excludes costs for systems or components that are reported to be a tenant responsibility to maintain and replace, that are generally associated with the normal operation of the subject property, that are part and parcel of a building renovation program, for enhancements to reposition the subject property within the marketplace, for work that is cosmetic or decorative, for work that is being conducted for warranty transfer purposes, and routine maintenance activities. This report also excludes costs that are below the reporting threshold established by the engagement agreement." (p. ii)
</t>
  </si>
  <si>
    <t xml:space="preserve">9/11/2020: Report complies.  Provider gives costs expecations for first 30 years in the SCR Supplement.  </t>
  </si>
  <si>
    <t>9/11/2020: Report complies.  All costs provided in Total Development Costs Schedule are discussed in the report.</t>
  </si>
  <si>
    <t>9/11/2020:  Report complies.</t>
  </si>
  <si>
    <t>9/11/2020:  N/A</t>
  </si>
  <si>
    <t>9/11/2020: Does not comply.  Provider is still awaiting a response from the City of Dallas regarding current adherance to all existing building codes.</t>
  </si>
  <si>
    <t>9/11/2020: Does not comply.  No mention of International Existing Building Codes or the International Code Council.</t>
  </si>
  <si>
    <t>Trinity Oaks Apartments</t>
  </si>
  <si>
    <t>GIBCO Environmental, LLC</t>
  </si>
  <si>
    <t>Comments:</t>
  </si>
  <si>
    <t>Comments</t>
  </si>
  <si>
    <r>
      <t>[Example: 1</t>
    </r>
    <r>
      <rPr>
        <i/>
        <sz val="11"/>
        <color rgb="FF0000FF"/>
        <rFont val="Calibri"/>
        <family val="2"/>
        <scheme val="minor"/>
      </rPr>
      <t>/10/2021:  Author states conformity (pg. 2)</t>
    </r>
    <r>
      <rPr>
        <b/>
        <i/>
        <sz val="11"/>
        <color rgb="FF0000FF"/>
        <rFont val="Calibri"/>
        <family val="2"/>
        <scheme val="minor"/>
      </rPr>
      <t>]</t>
    </r>
  </si>
  <si>
    <r>
      <t>[</t>
    </r>
    <r>
      <rPr>
        <b/>
        <sz val="11"/>
        <color theme="1"/>
        <rFont val="Calibri"/>
        <family val="2"/>
        <scheme val="minor"/>
      </rPr>
      <t>Date</t>
    </r>
    <r>
      <rPr>
        <sz val="11"/>
        <color theme="1"/>
        <rFont val="Calibri"/>
        <family val="2"/>
        <scheme val="minor"/>
      </rPr>
      <t>]:</t>
    </r>
    <r>
      <rPr>
        <b/>
        <sz val="11"/>
        <color rgb="FF0000FF"/>
        <rFont val="Calibri"/>
        <family val="2"/>
        <scheme val="minor"/>
      </rPr>
      <t xml:space="preserve"> </t>
    </r>
  </si>
  <si>
    <t xml:space="preserve">The SCR report must include the Department's SCR Compliance checklist containing the signatures of both the Applicant and SCR author. </t>
  </si>
  <si>
    <t>(j)</t>
  </si>
  <si>
    <t>Applicant Signature:</t>
  </si>
  <si>
    <t>SCR Author Signature:</t>
  </si>
  <si>
    <t>Application Number:</t>
  </si>
  <si>
    <t xml:space="preserve">§11.306 Scope and Cost Review Guidelines </t>
  </si>
  <si>
    <t>(Instructions: Please include page references in the Comments section for each item outlined below. Submit the completed form in Excel format.)</t>
  </si>
  <si>
    <r>
      <t>The SCR must include</t>
    </r>
    <r>
      <rPr>
        <b/>
        <sz val="11"/>
        <color theme="1"/>
        <rFont val="Calibri"/>
        <family val="2"/>
        <scheme val="minor"/>
      </rPr>
      <t xml:space="preserve"> good quality color photographs</t>
    </r>
    <r>
      <rPr>
        <sz val="11"/>
        <color theme="1"/>
        <rFont val="Calibri"/>
        <family val="2"/>
        <scheme val="minor"/>
      </rPr>
      <t xml:space="preserve"> of the subject Real Estate (front, rear, and side elevations, on-site amenities, interior of the structure). Photographs should be properly labeled. </t>
    </r>
  </si>
  <si>
    <r>
      <rPr>
        <b/>
        <u/>
        <sz val="11"/>
        <color theme="1"/>
        <rFont val="Calibri"/>
        <family val="2"/>
        <scheme val="minor"/>
      </rPr>
      <t>Code Compliance</t>
    </r>
    <r>
      <rPr>
        <sz val="11"/>
        <color theme="1"/>
        <rFont val="Calibri"/>
        <family val="2"/>
        <scheme val="minor"/>
      </rPr>
      <t xml:space="preserve">. The SCR must document any known violations of any applicable federal, state, or local codes. In developing the cost estimates specified herein, it is the responsibility of the Applicant to ensure that the SCR adequately considers any and all applicable federal, state, and local laws and regulations which are applicable and govern any work and potentially impact costs. </t>
    </r>
  </si>
  <si>
    <r>
      <rPr>
        <b/>
        <u/>
        <sz val="11"/>
        <color theme="1"/>
        <rFont val="Calibri"/>
        <family val="2"/>
        <scheme val="minor"/>
      </rPr>
      <t>Program Rules</t>
    </r>
    <r>
      <rPr>
        <sz val="11"/>
        <color theme="1"/>
        <rFont val="Calibri"/>
        <family val="2"/>
        <scheme val="minor"/>
      </rPr>
      <t xml:space="preserve">. The SCR must assess the extent to which any systems or components must be modified, repaired, or replaced in order to comply with any specific requirements of the housing program under which the Development is proposed to be financed, the Department's Uniform Physical Condition Standards, and any scoring criteria including amenities for which the Applicant may claim points. It is the responsibility of the Applicant to inform the report author of those requirements in the scope of work; </t>
    </r>
  </si>
  <si>
    <t>For Direct Loan Developments this includes, but is not limited to the requirements in the Lead-Based Paint Poisoning Prevention Act (42 USC §§4821-4846), the Residential Lead- Based Paint Hazard Reduction Act of 1992 (42 USC §§4851-4856), and implementing regulations, Title X of the 1992 Housing and Community Development Act at 24 CFR Part 35 (including subparts A, B, J, K, and R), and the Lead: Renovation, Repair, and Painting Program Final Rule and Response to Children with Environmental Intervention Blood Lead Levels (40 CFR Part 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</si>
</sst>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_);\(0\)"/>
    <numFmt numFmtId="165" formatCode="m/d/yy;@"/>
    <numFmt numFmtId="166" formatCode="00&quot; of 24&quot;"/>
    <numFmt numFmtId="167" formatCode="00&quot; of 25&quot;"/>
  </numFmts>
  <fonts count="12"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8"/>
      <color rgb="FF000000"/>
      <name val="Segoe UI"/>
      <family val="2"/>
    </font>
    <font>
      <sz val="9"/>
      <color indexed="81"/>
      <name val="Tahoma"/>
      <family val="2"/>
    </font>
    <font>
      <b/>
      <sz val="9"/>
      <color indexed="81"/>
      <name val="Tahoma"/>
      <family val="2"/>
    </font>
    <font>
      <sz val="11"/>
      <name val="Calibri"/>
      <family val="2"/>
      <scheme val="minor"/>
    </font>
    <font>
      <b/>
      <sz val="11"/>
      <color rgb="FF0000FF"/>
      <name val="Calibri"/>
      <family val="2"/>
      <scheme val="minor"/>
    </font>
    <font>
      <b/>
      <i/>
      <sz val="11"/>
      <color rgb="FF0000FF"/>
      <name val="Calibri"/>
      <family val="2"/>
      <scheme val="minor"/>
    </font>
    <font>
      <i/>
      <sz val="11"/>
      <color rgb="FF0000FF"/>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C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s>
  <cellStyleXfs count="2">
    <xf numFmtId="0" fontId="0" fillId="0" borderId="0"/>
    <xf numFmtId="9" fontId="3" fillId="0" borderId="0" applyFont="0" applyFill="0" applyBorder="0" applyAlignment="0" applyProtection="0"/>
  </cellStyleXfs>
  <cellXfs count="57">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164" fontId="0" fillId="0" borderId="0" xfId="0" applyNumberFormat="1" applyAlignment="1">
      <alignment vertical="top"/>
    </xf>
    <xf numFmtId="0" fontId="0" fillId="0" borderId="0" xfId="0" applyBorder="1" applyAlignment="1">
      <alignment vertical="top" wrapText="1"/>
    </xf>
    <xf numFmtId="0" fontId="0" fillId="0" borderId="0" xfId="0" applyFill="1" applyAlignment="1">
      <alignment vertical="top"/>
    </xf>
    <xf numFmtId="0" fontId="0" fillId="0" borderId="7" xfId="0" applyBorder="1" applyAlignment="1">
      <alignment vertical="top" wrapText="1"/>
    </xf>
    <xf numFmtId="0" fontId="0" fillId="0" borderId="0" xfId="0" applyBorder="1" applyAlignment="1">
      <alignment horizontal="left" vertical="top" wrapText="1"/>
    </xf>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horizontal="right" vertical="top"/>
    </xf>
    <xf numFmtId="165" fontId="0" fillId="0" borderId="0" xfId="0" applyNumberFormat="1" applyFill="1" applyAlignment="1">
      <alignment horizontal="left"/>
    </xf>
    <xf numFmtId="0" fontId="0" fillId="0" borderId="0" xfId="0" applyAlignment="1">
      <alignment textRotation="90"/>
    </xf>
    <xf numFmtId="166" fontId="0" fillId="0" borderId="0" xfId="0" applyNumberFormat="1"/>
    <xf numFmtId="9" fontId="0" fillId="0" borderId="0" xfId="1" applyFont="1"/>
    <xf numFmtId="0" fontId="0" fillId="0" borderId="0" xfId="0" applyAlignment="1">
      <alignment horizontal="center" vertical="top"/>
    </xf>
    <xf numFmtId="0" fontId="0" fillId="0" borderId="0" xfId="0" applyAlignment="1">
      <alignment horizontal="center" textRotation="90"/>
    </xf>
    <xf numFmtId="0" fontId="0" fillId="4" borderId="0" xfId="0" applyFill="1"/>
    <xf numFmtId="0" fontId="0" fillId="0" borderId="0" xfId="0" applyFill="1"/>
    <xf numFmtId="0" fontId="11" fillId="0" borderId="0" xfId="0" applyFont="1" applyAlignment="1">
      <alignment vertical="top"/>
    </xf>
    <xf numFmtId="0" fontId="1" fillId="0" borderId="0" xfId="0" applyFont="1" applyFill="1" applyAlignment="1">
      <alignment horizontal="right" vertical="top"/>
    </xf>
    <xf numFmtId="0" fontId="0" fillId="0" borderId="0" xfId="0" applyFill="1" applyAlignment="1">
      <alignment horizontal="left"/>
    </xf>
    <xf numFmtId="0" fontId="1" fillId="0" borderId="0" xfId="0" applyFont="1" applyFill="1" applyAlignment="1">
      <alignment horizontal="right"/>
    </xf>
    <xf numFmtId="167" fontId="0" fillId="0" borderId="0" xfId="0" applyNumberFormat="1"/>
    <xf numFmtId="0" fontId="1" fillId="0" borderId="0" xfId="0" applyFont="1"/>
    <xf numFmtId="0" fontId="0" fillId="3" borderId="0" xfId="0" applyFill="1" applyAlignment="1">
      <alignment horizontal="left"/>
    </xf>
    <xf numFmtId="165" fontId="0" fillId="3" borderId="0" xfId="0" applyNumberFormat="1" applyFill="1" applyAlignment="1">
      <alignment horizontal="left"/>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0" fillId="0" borderId="8" xfId="0" applyFont="1" applyBorder="1" applyAlignment="1">
      <alignment horizontal="left" vertical="top" wrapText="1"/>
    </xf>
    <xf numFmtId="0" fontId="9" fillId="0" borderId="8" xfId="0" applyFont="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12" xfId="0" applyFill="1" applyBorder="1" applyAlignment="1">
      <alignment horizontal="left" vertical="top" wrapText="1"/>
    </xf>
    <xf numFmtId="0" fontId="0" fillId="2" borderId="0" xfId="0" applyFill="1" applyBorder="1" applyAlignment="1">
      <alignment horizontal="left" vertical="top" wrapText="1"/>
    </xf>
    <xf numFmtId="0" fontId="0" fillId="2" borderId="11"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Y19"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checked="Checked" firstButton="1" fmlaLink="$Y1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Y12"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checked="Checked" firstButton="1" fmlaLink="$Y20"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Y8"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checked="Checked" firstButton="1" fmlaLink="$Y24" lockText="1"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checked="Checked" firstButton="1" fmlaLink="$Y30"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Y36"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Y40" lockText="1" noThreeD="1"/>
</file>

<file path=xl/ctrlProps/ctrlProp13.xml><?xml version="1.0" encoding="utf-8"?>
<formControlPr xmlns="http://schemas.microsoft.com/office/spreadsheetml/2009/9/main" objectType="Radio" firstButton="1" fmlaLink="$Y1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Y44"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checked="Checked" firstButton="1" fmlaLink="$Y48"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Y52"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checked="Checked" firstButton="1" fmlaLink="$Y56"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Y60"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Y64"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Y68" lockText="1" noThreeD="1"/>
</file>

<file path=xl/ctrlProps/ctrlProp158.xml><?xml version="1.0" encoding="utf-8"?>
<formControlPr xmlns="http://schemas.microsoft.com/office/spreadsheetml/2009/9/main" objectType="Radio" checked="Checked"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Y72" lockText="1" noThreeD="1"/>
</file>

<file path=xl/ctrlProps/ctrlProp162.xml><?xml version="1.0" encoding="utf-8"?>
<formControlPr xmlns="http://schemas.microsoft.com/office/spreadsheetml/2009/9/main" objectType="Radio" checked="Checked"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checked="Checked" firstButton="1" fmlaLink="$Y76"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checked="Checked" firstButton="1" fmlaLink="$Y82" lockText="1" noThreeD="1"/>
</file>

<file path=xl/ctrlProps/ctrlProp17.xml><?xml version="1.0" encoding="utf-8"?>
<formControlPr xmlns="http://schemas.microsoft.com/office/spreadsheetml/2009/9/main" objectType="Radio" firstButton="1" fmlaLink="$Y33"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checked="Checked" firstButton="1" fmlaLink="$Y86"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checked="Checked" firstButton="1" fmlaLink="$Y90"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checked="Checked" firstButton="1" fmlaLink="$Y94"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Radio" checked="Checked" firstButton="1" fmlaLink="$Y98"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checked="Checked" firstButton="1" fmlaLink="$Y102"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checked="Checked" firstButton="1" fmlaLink="$Y106"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Y39"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Y43"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Y4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Y5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Y55"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Y59"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Y63"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Y67" lockText="1" noThreeD="1"/>
</file>

<file path=xl/ctrlProps/ctrlProp5.xml><?xml version="1.0" encoding="utf-8"?>
<formControlPr xmlns="http://schemas.microsoft.com/office/spreadsheetml/2009/9/main" objectType="Radio" firstButton="1" fmlaLink="$Y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Y7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Y75"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Y79"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Y85"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Y89"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Y93"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Y97"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Y10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Y105"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Y109" lockText="1" noThreeD="1"/>
</file>

<file path=xl/ctrlProps/ctrlProp9.xml><?xml version="1.0" encoding="utf-8"?>
<formControlPr xmlns="http://schemas.microsoft.com/office/spreadsheetml/2009/9/main" objectType="Radio" firstButton="1" fmlaLink="$Y23"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Y27"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Y11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276225</xdr:colOff>
          <xdr:row>18</xdr:row>
          <xdr:rowOff>57150</xdr:rowOff>
        </xdr:from>
        <xdr:to>
          <xdr:col>20</xdr:col>
          <xdr:colOff>133350</xdr:colOff>
          <xdr:row>19</xdr:row>
          <xdr:rowOff>19050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57150</xdr:rowOff>
        </xdr:from>
        <xdr:to>
          <xdr:col>20</xdr:col>
          <xdr:colOff>1085850</xdr:colOff>
          <xdr:row>19</xdr:row>
          <xdr:rowOff>19050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18</xdr:row>
          <xdr:rowOff>66675</xdr:rowOff>
        </xdr:from>
        <xdr:to>
          <xdr:col>21</xdr:col>
          <xdr:colOff>561975</xdr:colOff>
          <xdr:row>19</xdr:row>
          <xdr:rowOff>28575</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18</xdr:row>
          <xdr:rowOff>38100</xdr:rowOff>
        </xdr:from>
        <xdr:to>
          <xdr:col>22</xdr:col>
          <xdr:colOff>47625</xdr:colOff>
          <xdr:row>19</xdr:row>
          <xdr:rowOff>28575</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14</xdr:row>
          <xdr:rowOff>57150</xdr:rowOff>
        </xdr:from>
        <xdr:to>
          <xdr:col>20</xdr:col>
          <xdr:colOff>133350</xdr:colOff>
          <xdr:row>15</xdr:row>
          <xdr:rowOff>47625</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57150</xdr:rowOff>
        </xdr:from>
        <xdr:to>
          <xdr:col>20</xdr:col>
          <xdr:colOff>1085850</xdr:colOff>
          <xdr:row>15</xdr:row>
          <xdr:rowOff>47625</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14</xdr:row>
          <xdr:rowOff>66675</xdr:rowOff>
        </xdr:from>
        <xdr:to>
          <xdr:col>21</xdr:col>
          <xdr:colOff>561975</xdr:colOff>
          <xdr:row>15</xdr:row>
          <xdr:rowOff>57150</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14</xdr:row>
          <xdr:rowOff>38100</xdr:rowOff>
        </xdr:from>
        <xdr:to>
          <xdr:col>22</xdr:col>
          <xdr:colOff>47625</xdr:colOff>
          <xdr:row>15</xdr:row>
          <xdr:rowOff>57150</xdr:rowOff>
        </xdr:to>
        <xdr:sp macro="" textlink="">
          <xdr:nvSpPr>
            <xdr:cNvPr id="1174" name="Group Box 150" hidden="1">
              <a:extLst>
                <a:ext uri="{63B3BB69-23CF-44E3-9099-C40C66FF867C}">
                  <a14:compatExt spid="_x0000_s1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22</xdr:row>
          <xdr:rowOff>57150</xdr:rowOff>
        </xdr:from>
        <xdr:to>
          <xdr:col>20</xdr:col>
          <xdr:colOff>133350</xdr:colOff>
          <xdr:row>23</xdr:row>
          <xdr:rowOff>38100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57150</xdr:rowOff>
        </xdr:from>
        <xdr:to>
          <xdr:col>20</xdr:col>
          <xdr:colOff>1085850</xdr:colOff>
          <xdr:row>23</xdr:row>
          <xdr:rowOff>38100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22</xdr:row>
          <xdr:rowOff>66675</xdr:rowOff>
        </xdr:from>
        <xdr:to>
          <xdr:col>21</xdr:col>
          <xdr:colOff>561975</xdr:colOff>
          <xdr:row>23</xdr:row>
          <xdr:rowOff>47625</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22</xdr:row>
          <xdr:rowOff>38100</xdr:rowOff>
        </xdr:from>
        <xdr:to>
          <xdr:col>22</xdr:col>
          <xdr:colOff>47625</xdr:colOff>
          <xdr:row>23</xdr:row>
          <xdr:rowOff>47625</xdr:rowOff>
        </xdr:to>
        <xdr:sp macro="" textlink="">
          <xdr:nvSpPr>
            <xdr:cNvPr id="1178" name="Group Box 154" hidden="1">
              <a:extLst>
                <a:ext uri="{63B3BB69-23CF-44E3-9099-C40C66FF867C}">
                  <a14:compatExt spid="_x0000_s1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10</xdr:row>
          <xdr:rowOff>57150</xdr:rowOff>
        </xdr:from>
        <xdr:to>
          <xdr:col>20</xdr:col>
          <xdr:colOff>133350</xdr:colOff>
          <xdr:row>10</xdr:row>
          <xdr:rowOff>276225</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57150</xdr:rowOff>
        </xdr:from>
        <xdr:to>
          <xdr:col>20</xdr:col>
          <xdr:colOff>1085850</xdr:colOff>
          <xdr:row>10</xdr:row>
          <xdr:rowOff>276225</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66675</xdr:rowOff>
        </xdr:from>
        <xdr:to>
          <xdr:col>21</xdr:col>
          <xdr:colOff>561975</xdr:colOff>
          <xdr:row>10</xdr:row>
          <xdr:rowOff>285750</xdr:rowOff>
        </xdr:to>
        <xdr:sp macro="" textlink="">
          <xdr:nvSpPr>
            <xdr:cNvPr id="1181" name="Option Button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10</xdr:row>
          <xdr:rowOff>38100</xdr:rowOff>
        </xdr:from>
        <xdr:to>
          <xdr:col>22</xdr:col>
          <xdr:colOff>47625</xdr:colOff>
          <xdr:row>10</xdr:row>
          <xdr:rowOff>285750</xdr:rowOff>
        </xdr:to>
        <xdr:sp macro="" textlink="">
          <xdr:nvSpPr>
            <xdr:cNvPr id="1182" name="Group Box 158" hidden="1">
              <a:extLst>
                <a:ext uri="{63B3BB69-23CF-44E3-9099-C40C66FF867C}">
                  <a14:compatExt spid="_x0000_s1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32</xdr:row>
          <xdr:rowOff>57150</xdr:rowOff>
        </xdr:from>
        <xdr:to>
          <xdr:col>20</xdr:col>
          <xdr:colOff>133350</xdr:colOff>
          <xdr:row>32</xdr:row>
          <xdr:rowOff>276225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57150</xdr:rowOff>
        </xdr:from>
        <xdr:to>
          <xdr:col>20</xdr:col>
          <xdr:colOff>1085850</xdr:colOff>
          <xdr:row>32</xdr:row>
          <xdr:rowOff>276225</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66675</xdr:rowOff>
        </xdr:from>
        <xdr:to>
          <xdr:col>21</xdr:col>
          <xdr:colOff>561975</xdr:colOff>
          <xdr:row>32</xdr:row>
          <xdr:rowOff>285750</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32</xdr:row>
          <xdr:rowOff>38100</xdr:rowOff>
        </xdr:from>
        <xdr:to>
          <xdr:col>22</xdr:col>
          <xdr:colOff>47625</xdr:colOff>
          <xdr:row>32</xdr:row>
          <xdr:rowOff>285750</xdr:rowOff>
        </xdr:to>
        <xdr:sp macro="" textlink="">
          <xdr:nvSpPr>
            <xdr:cNvPr id="1190" name="Group Box 166" hidden="1">
              <a:extLst>
                <a:ext uri="{63B3BB69-23CF-44E3-9099-C40C66FF867C}">
                  <a14:compatExt spid="_x0000_s1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38</xdr:row>
          <xdr:rowOff>57150</xdr:rowOff>
        </xdr:from>
        <xdr:to>
          <xdr:col>20</xdr:col>
          <xdr:colOff>133350</xdr:colOff>
          <xdr:row>38</xdr:row>
          <xdr:rowOff>276225</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57150</xdr:rowOff>
        </xdr:from>
        <xdr:to>
          <xdr:col>20</xdr:col>
          <xdr:colOff>1085850</xdr:colOff>
          <xdr:row>38</xdr:row>
          <xdr:rowOff>276225</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38</xdr:row>
          <xdr:rowOff>66675</xdr:rowOff>
        </xdr:from>
        <xdr:to>
          <xdr:col>21</xdr:col>
          <xdr:colOff>561975</xdr:colOff>
          <xdr:row>38</xdr:row>
          <xdr:rowOff>285750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38</xdr:row>
          <xdr:rowOff>38100</xdr:rowOff>
        </xdr:from>
        <xdr:to>
          <xdr:col>22</xdr:col>
          <xdr:colOff>47625</xdr:colOff>
          <xdr:row>38</xdr:row>
          <xdr:rowOff>285750</xdr:rowOff>
        </xdr:to>
        <xdr:sp macro="" textlink="">
          <xdr:nvSpPr>
            <xdr:cNvPr id="1194" name="Group Box 170" hidden="1">
              <a:extLst>
                <a:ext uri="{63B3BB69-23CF-44E3-9099-C40C66FF867C}">
                  <a14:compatExt spid="_x0000_s1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42</xdr:row>
          <xdr:rowOff>57150</xdr:rowOff>
        </xdr:from>
        <xdr:to>
          <xdr:col>20</xdr:col>
          <xdr:colOff>133350</xdr:colOff>
          <xdr:row>43</xdr:row>
          <xdr:rowOff>19050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57150</xdr:rowOff>
        </xdr:from>
        <xdr:to>
          <xdr:col>20</xdr:col>
          <xdr:colOff>1085850</xdr:colOff>
          <xdr:row>43</xdr:row>
          <xdr:rowOff>19050</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42</xdr:row>
          <xdr:rowOff>66675</xdr:rowOff>
        </xdr:from>
        <xdr:to>
          <xdr:col>21</xdr:col>
          <xdr:colOff>561975</xdr:colOff>
          <xdr:row>43</xdr:row>
          <xdr:rowOff>28575</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42</xdr:row>
          <xdr:rowOff>38100</xdr:rowOff>
        </xdr:from>
        <xdr:to>
          <xdr:col>22</xdr:col>
          <xdr:colOff>47625</xdr:colOff>
          <xdr:row>43</xdr:row>
          <xdr:rowOff>28575</xdr:rowOff>
        </xdr:to>
        <xdr:sp macro="" textlink="">
          <xdr:nvSpPr>
            <xdr:cNvPr id="1198" name="Group Box 174" hidden="1">
              <a:extLst>
                <a:ext uri="{63B3BB69-23CF-44E3-9099-C40C66FF867C}">
                  <a14:compatExt spid="_x0000_s1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46</xdr:row>
          <xdr:rowOff>57150</xdr:rowOff>
        </xdr:from>
        <xdr:to>
          <xdr:col>20</xdr:col>
          <xdr:colOff>133350</xdr:colOff>
          <xdr:row>46</xdr:row>
          <xdr:rowOff>276225</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57150</xdr:rowOff>
        </xdr:from>
        <xdr:to>
          <xdr:col>20</xdr:col>
          <xdr:colOff>1085850</xdr:colOff>
          <xdr:row>46</xdr:row>
          <xdr:rowOff>276225</xdr:rowOff>
        </xdr:to>
        <xdr:sp macro="" textlink="">
          <xdr:nvSpPr>
            <xdr:cNvPr id="1200" name="Option Button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46</xdr:row>
          <xdr:rowOff>66675</xdr:rowOff>
        </xdr:from>
        <xdr:to>
          <xdr:col>21</xdr:col>
          <xdr:colOff>561975</xdr:colOff>
          <xdr:row>46</xdr:row>
          <xdr:rowOff>285750</xdr:rowOff>
        </xdr:to>
        <xdr:sp macro="" textlink="">
          <xdr:nvSpPr>
            <xdr:cNvPr id="1201" name="Option Button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46</xdr:row>
          <xdr:rowOff>38100</xdr:rowOff>
        </xdr:from>
        <xdr:to>
          <xdr:col>22</xdr:col>
          <xdr:colOff>47625</xdr:colOff>
          <xdr:row>46</xdr:row>
          <xdr:rowOff>285750</xdr:rowOff>
        </xdr:to>
        <xdr:sp macro="" textlink="">
          <xdr:nvSpPr>
            <xdr:cNvPr id="1202" name="Group Box 178" hidden="1">
              <a:extLst>
                <a:ext uri="{63B3BB69-23CF-44E3-9099-C40C66FF867C}">
                  <a14:compatExt spid="_x0000_s1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50</xdr:row>
          <xdr:rowOff>57150</xdr:rowOff>
        </xdr:from>
        <xdr:to>
          <xdr:col>20</xdr:col>
          <xdr:colOff>133350</xdr:colOff>
          <xdr:row>50</xdr:row>
          <xdr:rowOff>276225</xdr:rowOff>
        </xdr:to>
        <xdr:sp macro="" textlink="">
          <xdr:nvSpPr>
            <xdr:cNvPr id="1203" name="Option Button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57150</xdr:rowOff>
        </xdr:from>
        <xdr:to>
          <xdr:col>20</xdr:col>
          <xdr:colOff>1085850</xdr:colOff>
          <xdr:row>50</xdr:row>
          <xdr:rowOff>276225</xdr:rowOff>
        </xdr:to>
        <xdr:sp macro="" textlink="">
          <xdr:nvSpPr>
            <xdr:cNvPr id="1204" name="Option Button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50</xdr:row>
          <xdr:rowOff>66675</xdr:rowOff>
        </xdr:from>
        <xdr:to>
          <xdr:col>21</xdr:col>
          <xdr:colOff>561975</xdr:colOff>
          <xdr:row>50</xdr:row>
          <xdr:rowOff>285750</xdr:rowOff>
        </xdr:to>
        <xdr:sp macro="" textlink="">
          <xdr:nvSpPr>
            <xdr:cNvPr id="1205" name="Option Button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50</xdr:row>
          <xdr:rowOff>38100</xdr:rowOff>
        </xdr:from>
        <xdr:to>
          <xdr:col>22</xdr:col>
          <xdr:colOff>47625</xdr:colOff>
          <xdr:row>50</xdr:row>
          <xdr:rowOff>285750</xdr:rowOff>
        </xdr:to>
        <xdr:sp macro="" textlink="">
          <xdr:nvSpPr>
            <xdr:cNvPr id="1206" name="Group Box 182" hidden="1">
              <a:extLst>
                <a:ext uri="{63B3BB69-23CF-44E3-9099-C40C66FF867C}">
                  <a14:compatExt spid="_x0000_s1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54</xdr:row>
          <xdr:rowOff>57150</xdr:rowOff>
        </xdr:from>
        <xdr:to>
          <xdr:col>20</xdr:col>
          <xdr:colOff>133350</xdr:colOff>
          <xdr:row>54</xdr:row>
          <xdr:rowOff>276225</xdr:rowOff>
        </xdr:to>
        <xdr:sp macro="" textlink="">
          <xdr:nvSpPr>
            <xdr:cNvPr id="1207" name="Option Button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57150</xdr:rowOff>
        </xdr:from>
        <xdr:to>
          <xdr:col>20</xdr:col>
          <xdr:colOff>1085850</xdr:colOff>
          <xdr:row>54</xdr:row>
          <xdr:rowOff>276225</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54</xdr:row>
          <xdr:rowOff>66675</xdr:rowOff>
        </xdr:from>
        <xdr:to>
          <xdr:col>21</xdr:col>
          <xdr:colOff>561975</xdr:colOff>
          <xdr:row>54</xdr:row>
          <xdr:rowOff>285750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54</xdr:row>
          <xdr:rowOff>38100</xdr:rowOff>
        </xdr:from>
        <xdr:to>
          <xdr:col>22</xdr:col>
          <xdr:colOff>47625</xdr:colOff>
          <xdr:row>54</xdr:row>
          <xdr:rowOff>285750</xdr:rowOff>
        </xdr:to>
        <xdr:sp macro="" textlink="">
          <xdr:nvSpPr>
            <xdr:cNvPr id="1210" name="Group Box 186" hidden="1">
              <a:extLst>
                <a:ext uri="{63B3BB69-23CF-44E3-9099-C40C66FF867C}">
                  <a14:compatExt spid="_x0000_s1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58</xdr:row>
          <xdr:rowOff>57150</xdr:rowOff>
        </xdr:from>
        <xdr:to>
          <xdr:col>20</xdr:col>
          <xdr:colOff>133350</xdr:colOff>
          <xdr:row>58</xdr:row>
          <xdr:rowOff>276225</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57150</xdr:rowOff>
        </xdr:from>
        <xdr:to>
          <xdr:col>20</xdr:col>
          <xdr:colOff>1085850</xdr:colOff>
          <xdr:row>58</xdr:row>
          <xdr:rowOff>276225</xdr:rowOff>
        </xdr:to>
        <xdr:sp macro="" textlink="">
          <xdr:nvSpPr>
            <xdr:cNvPr id="1212" name="Option Button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58</xdr:row>
          <xdr:rowOff>66675</xdr:rowOff>
        </xdr:from>
        <xdr:to>
          <xdr:col>21</xdr:col>
          <xdr:colOff>561975</xdr:colOff>
          <xdr:row>58</xdr:row>
          <xdr:rowOff>285750</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58</xdr:row>
          <xdr:rowOff>38100</xdr:rowOff>
        </xdr:from>
        <xdr:to>
          <xdr:col>22</xdr:col>
          <xdr:colOff>47625</xdr:colOff>
          <xdr:row>58</xdr:row>
          <xdr:rowOff>285750</xdr:rowOff>
        </xdr:to>
        <xdr:sp macro="" textlink="">
          <xdr:nvSpPr>
            <xdr:cNvPr id="1214" name="Group Box 190" hidden="1">
              <a:extLst>
                <a:ext uri="{63B3BB69-23CF-44E3-9099-C40C66FF867C}">
                  <a14:compatExt spid="_x0000_s1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62</xdr:row>
          <xdr:rowOff>66675</xdr:rowOff>
        </xdr:from>
        <xdr:to>
          <xdr:col>20</xdr:col>
          <xdr:colOff>133350</xdr:colOff>
          <xdr:row>62</xdr:row>
          <xdr:rowOff>285750</xdr:rowOff>
        </xdr:to>
        <xdr:sp macro="" textlink="">
          <xdr:nvSpPr>
            <xdr:cNvPr id="1215" name="Option Button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xdr:row>
          <xdr:rowOff>57150</xdr:rowOff>
        </xdr:from>
        <xdr:to>
          <xdr:col>20</xdr:col>
          <xdr:colOff>1085850</xdr:colOff>
          <xdr:row>62</xdr:row>
          <xdr:rowOff>276225</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62</xdr:row>
          <xdr:rowOff>66675</xdr:rowOff>
        </xdr:from>
        <xdr:to>
          <xdr:col>21</xdr:col>
          <xdr:colOff>561975</xdr:colOff>
          <xdr:row>62</xdr:row>
          <xdr:rowOff>285750</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62</xdr:row>
          <xdr:rowOff>38100</xdr:rowOff>
        </xdr:from>
        <xdr:to>
          <xdr:col>22</xdr:col>
          <xdr:colOff>47625</xdr:colOff>
          <xdr:row>62</xdr:row>
          <xdr:rowOff>285750</xdr:rowOff>
        </xdr:to>
        <xdr:sp macro="" textlink="">
          <xdr:nvSpPr>
            <xdr:cNvPr id="1218" name="Group Box 194" hidden="1">
              <a:extLst>
                <a:ext uri="{63B3BB69-23CF-44E3-9099-C40C66FF867C}">
                  <a14:compatExt spid="_x0000_s1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66</xdr:row>
          <xdr:rowOff>57150</xdr:rowOff>
        </xdr:from>
        <xdr:to>
          <xdr:col>20</xdr:col>
          <xdr:colOff>133350</xdr:colOff>
          <xdr:row>66</xdr:row>
          <xdr:rowOff>276225</xdr:rowOff>
        </xdr:to>
        <xdr:sp macro="" textlink="">
          <xdr:nvSpPr>
            <xdr:cNvPr id="1223" name="Option Button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57150</xdr:rowOff>
        </xdr:from>
        <xdr:to>
          <xdr:col>20</xdr:col>
          <xdr:colOff>1085850</xdr:colOff>
          <xdr:row>66</xdr:row>
          <xdr:rowOff>276225</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66</xdr:row>
          <xdr:rowOff>66675</xdr:rowOff>
        </xdr:from>
        <xdr:to>
          <xdr:col>21</xdr:col>
          <xdr:colOff>561975</xdr:colOff>
          <xdr:row>66</xdr:row>
          <xdr:rowOff>285750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66</xdr:row>
          <xdr:rowOff>38100</xdr:rowOff>
        </xdr:from>
        <xdr:to>
          <xdr:col>22</xdr:col>
          <xdr:colOff>47625</xdr:colOff>
          <xdr:row>66</xdr:row>
          <xdr:rowOff>285750</xdr:rowOff>
        </xdr:to>
        <xdr:sp macro="" textlink="">
          <xdr:nvSpPr>
            <xdr:cNvPr id="1226" name="Group Box 202" hidden="1">
              <a:extLst>
                <a:ext uri="{63B3BB69-23CF-44E3-9099-C40C66FF867C}">
                  <a14:compatExt spid="_x0000_s12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70</xdr:row>
          <xdr:rowOff>66675</xdr:rowOff>
        </xdr:from>
        <xdr:to>
          <xdr:col>20</xdr:col>
          <xdr:colOff>133350</xdr:colOff>
          <xdr:row>70</xdr:row>
          <xdr:rowOff>285750</xdr:rowOff>
        </xdr:to>
        <xdr:sp macro="" textlink="">
          <xdr:nvSpPr>
            <xdr:cNvPr id="1227" name="Option Button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57150</xdr:rowOff>
        </xdr:from>
        <xdr:to>
          <xdr:col>20</xdr:col>
          <xdr:colOff>1085850</xdr:colOff>
          <xdr:row>70</xdr:row>
          <xdr:rowOff>276225</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70</xdr:row>
          <xdr:rowOff>66675</xdr:rowOff>
        </xdr:from>
        <xdr:to>
          <xdr:col>21</xdr:col>
          <xdr:colOff>561975</xdr:colOff>
          <xdr:row>70</xdr:row>
          <xdr:rowOff>285750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70</xdr:row>
          <xdr:rowOff>38100</xdr:rowOff>
        </xdr:from>
        <xdr:to>
          <xdr:col>22</xdr:col>
          <xdr:colOff>47625</xdr:colOff>
          <xdr:row>70</xdr:row>
          <xdr:rowOff>285750</xdr:rowOff>
        </xdr:to>
        <xdr:sp macro="" textlink="">
          <xdr:nvSpPr>
            <xdr:cNvPr id="1230" name="Group Box 206" hidden="1">
              <a:extLst>
                <a:ext uri="{63B3BB69-23CF-44E3-9099-C40C66FF867C}">
                  <a14:compatExt spid="_x0000_s1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74</xdr:row>
          <xdr:rowOff>57150</xdr:rowOff>
        </xdr:from>
        <xdr:to>
          <xdr:col>20</xdr:col>
          <xdr:colOff>133350</xdr:colOff>
          <xdr:row>74</xdr:row>
          <xdr:rowOff>276225</xdr:rowOff>
        </xdr:to>
        <xdr:sp macro="" textlink="">
          <xdr:nvSpPr>
            <xdr:cNvPr id="1231" name="Option Button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57150</xdr:rowOff>
        </xdr:from>
        <xdr:to>
          <xdr:col>20</xdr:col>
          <xdr:colOff>1085850</xdr:colOff>
          <xdr:row>74</xdr:row>
          <xdr:rowOff>276225</xdr:rowOff>
        </xdr:to>
        <xdr:sp macro="" textlink="">
          <xdr:nvSpPr>
            <xdr:cNvPr id="1232" name="Option Button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74</xdr:row>
          <xdr:rowOff>66675</xdr:rowOff>
        </xdr:from>
        <xdr:to>
          <xdr:col>21</xdr:col>
          <xdr:colOff>561975</xdr:colOff>
          <xdr:row>74</xdr:row>
          <xdr:rowOff>285750</xdr:rowOff>
        </xdr:to>
        <xdr:sp macro="" textlink="">
          <xdr:nvSpPr>
            <xdr:cNvPr id="1233" name="Option Button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74</xdr:row>
          <xdr:rowOff>38100</xdr:rowOff>
        </xdr:from>
        <xdr:to>
          <xdr:col>22</xdr:col>
          <xdr:colOff>47625</xdr:colOff>
          <xdr:row>74</xdr:row>
          <xdr:rowOff>285750</xdr:rowOff>
        </xdr:to>
        <xdr:sp macro="" textlink="">
          <xdr:nvSpPr>
            <xdr:cNvPr id="1234" name="Group Box 210" hidden="1">
              <a:extLst>
                <a:ext uri="{63B3BB69-23CF-44E3-9099-C40C66FF867C}">
                  <a14:compatExt spid="_x0000_s1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78</xdr:row>
          <xdr:rowOff>57150</xdr:rowOff>
        </xdr:from>
        <xdr:to>
          <xdr:col>20</xdr:col>
          <xdr:colOff>133350</xdr:colOff>
          <xdr:row>78</xdr:row>
          <xdr:rowOff>276225</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78</xdr:row>
          <xdr:rowOff>57150</xdr:rowOff>
        </xdr:from>
        <xdr:to>
          <xdr:col>20</xdr:col>
          <xdr:colOff>1085850</xdr:colOff>
          <xdr:row>78</xdr:row>
          <xdr:rowOff>276225</xdr:rowOff>
        </xdr:to>
        <xdr:sp macro="" textlink="">
          <xdr:nvSpPr>
            <xdr:cNvPr id="1236" name="Option Button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78</xdr:row>
          <xdr:rowOff>66675</xdr:rowOff>
        </xdr:from>
        <xdr:to>
          <xdr:col>21</xdr:col>
          <xdr:colOff>561975</xdr:colOff>
          <xdr:row>78</xdr:row>
          <xdr:rowOff>285750</xdr:rowOff>
        </xdr:to>
        <xdr:sp macro="" textlink="">
          <xdr:nvSpPr>
            <xdr:cNvPr id="1237" name="Option Button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78</xdr:row>
          <xdr:rowOff>38100</xdr:rowOff>
        </xdr:from>
        <xdr:to>
          <xdr:col>22</xdr:col>
          <xdr:colOff>47625</xdr:colOff>
          <xdr:row>78</xdr:row>
          <xdr:rowOff>285750</xdr:rowOff>
        </xdr:to>
        <xdr:sp macro="" textlink="">
          <xdr:nvSpPr>
            <xdr:cNvPr id="1238" name="Group Box 214" hidden="1">
              <a:extLst>
                <a:ext uri="{63B3BB69-23CF-44E3-9099-C40C66FF867C}">
                  <a14:compatExt spid="_x0000_s1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84</xdr:row>
          <xdr:rowOff>66675</xdr:rowOff>
        </xdr:from>
        <xdr:to>
          <xdr:col>20</xdr:col>
          <xdr:colOff>133350</xdr:colOff>
          <xdr:row>84</xdr:row>
          <xdr:rowOff>285750</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84</xdr:row>
          <xdr:rowOff>57150</xdr:rowOff>
        </xdr:from>
        <xdr:to>
          <xdr:col>20</xdr:col>
          <xdr:colOff>1085850</xdr:colOff>
          <xdr:row>84</xdr:row>
          <xdr:rowOff>276225</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84</xdr:row>
          <xdr:rowOff>66675</xdr:rowOff>
        </xdr:from>
        <xdr:to>
          <xdr:col>21</xdr:col>
          <xdr:colOff>561975</xdr:colOff>
          <xdr:row>84</xdr:row>
          <xdr:rowOff>285750</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84</xdr:row>
          <xdr:rowOff>38100</xdr:rowOff>
        </xdr:from>
        <xdr:to>
          <xdr:col>22</xdr:col>
          <xdr:colOff>47625</xdr:colOff>
          <xdr:row>84</xdr:row>
          <xdr:rowOff>285750</xdr:rowOff>
        </xdr:to>
        <xdr:sp macro="" textlink="">
          <xdr:nvSpPr>
            <xdr:cNvPr id="1242" name="Group Box 218" hidden="1">
              <a:extLst>
                <a:ext uri="{63B3BB69-23CF-44E3-9099-C40C66FF867C}">
                  <a14:compatExt spid="_x0000_s1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88</xdr:row>
          <xdr:rowOff>57150</xdr:rowOff>
        </xdr:from>
        <xdr:to>
          <xdr:col>20</xdr:col>
          <xdr:colOff>133350</xdr:colOff>
          <xdr:row>88</xdr:row>
          <xdr:rowOff>276225</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57150</xdr:rowOff>
        </xdr:from>
        <xdr:to>
          <xdr:col>20</xdr:col>
          <xdr:colOff>1085850</xdr:colOff>
          <xdr:row>88</xdr:row>
          <xdr:rowOff>276225</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88</xdr:row>
          <xdr:rowOff>66675</xdr:rowOff>
        </xdr:from>
        <xdr:to>
          <xdr:col>21</xdr:col>
          <xdr:colOff>561975</xdr:colOff>
          <xdr:row>88</xdr:row>
          <xdr:rowOff>285750</xdr:rowOff>
        </xdr:to>
        <xdr:sp macro="" textlink="">
          <xdr:nvSpPr>
            <xdr:cNvPr id="1245" name="Option Button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88</xdr:row>
          <xdr:rowOff>38100</xdr:rowOff>
        </xdr:from>
        <xdr:to>
          <xdr:col>22</xdr:col>
          <xdr:colOff>47625</xdr:colOff>
          <xdr:row>88</xdr:row>
          <xdr:rowOff>285750</xdr:rowOff>
        </xdr:to>
        <xdr:sp macro="" textlink="">
          <xdr:nvSpPr>
            <xdr:cNvPr id="1246" name="Group Box 222" hidden="1">
              <a:extLst>
                <a:ext uri="{63B3BB69-23CF-44E3-9099-C40C66FF867C}">
                  <a14:compatExt spid="_x0000_s1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92</xdr:row>
          <xdr:rowOff>57150</xdr:rowOff>
        </xdr:from>
        <xdr:to>
          <xdr:col>20</xdr:col>
          <xdr:colOff>133350</xdr:colOff>
          <xdr:row>92</xdr:row>
          <xdr:rowOff>276225</xdr:rowOff>
        </xdr:to>
        <xdr:sp macro="" textlink="">
          <xdr:nvSpPr>
            <xdr:cNvPr id="1247" name="Option Button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92</xdr:row>
          <xdr:rowOff>57150</xdr:rowOff>
        </xdr:from>
        <xdr:to>
          <xdr:col>20</xdr:col>
          <xdr:colOff>1085850</xdr:colOff>
          <xdr:row>92</xdr:row>
          <xdr:rowOff>276225</xdr:rowOff>
        </xdr:to>
        <xdr:sp macro="" textlink="">
          <xdr:nvSpPr>
            <xdr:cNvPr id="1248" name="Option Button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92</xdr:row>
          <xdr:rowOff>66675</xdr:rowOff>
        </xdr:from>
        <xdr:to>
          <xdr:col>21</xdr:col>
          <xdr:colOff>561975</xdr:colOff>
          <xdr:row>92</xdr:row>
          <xdr:rowOff>285750</xdr:rowOff>
        </xdr:to>
        <xdr:sp macro="" textlink="">
          <xdr:nvSpPr>
            <xdr:cNvPr id="1249" name="Option Button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92</xdr:row>
          <xdr:rowOff>38100</xdr:rowOff>
        </xdr:from>
        <xdr:to>
          <xdr:col>22</xdr:col>
          <xdr:colOff>47625</xdr:colOff>
          <xdr:row>92</xdr:row>
          <xdr:rowOff>285750</xdr:rowOff>
        </xdr:to>
        <xdr:sp macro="" textlink="">
          <xdr:nvSpPr>
            <xdr:cNvPr id="1250" name="Group Box 226" hidden="1">
              <a:extLst>
                <a:ext uri="{63B3BB69-23CF-44E3-9099-C40C66FF867C}">
                  <a14:compatExt spid="_x0000_s1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96</xdr:row>
          <xdr:rowOff>57150</xdr:rowOff>
        </xdr:from>
        <xdr:to>
          <xdr:col>20</xdr:col>
          <xdr:colOff>133350</xdr:colOff>
          <xdr:row>96</xdr:row>
          <xdr:rowOff>276225</xdr:rowOff>
        </xdr:to>
        <xdr:sp macro="" textlink="">
          <xdr:nvSpPr>
            <xdr:cNvPr id="1251" name="Option Button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96</xdr:row>
          <xdr:rowOff>57150</xdr:rowOff>
        </xdr:from>
        <xdr:to>
          <xdr:col>20</xdr:col>
          <xdr:colOff>1085850</xdr:colOff>
          <xdr:row>96</xdr:row>
          <xdr:rowOff>276225</xdr:rowOff>
        </xdr:to>
        <xdr:sp macro="" textlink="">
          <xdr:nvSpPr>
            <xdr:cNvPr id="1252" name="Option Button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96</xdr:row>
          <xdr:rowOff>66675</xdr:rowOff>
        </xdr:from>
        <xdr:to>
          <xdr:col>21</xdr:col>
          <xdr:colOff>561975</xdr:colOff>
          <xdr:row>96</xdr:row>
          <xdr:rowOff>285750</xdr:rowOff>
        </xdr:to>
        <xdr:sp macro="" textlink="">
          <xdr:nvSpPr>
            <xdr:cNvPr id="1253" name="Option Button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96</xdr:row>
          <xdr:rowOff>38100</xdr:rowOff>
        </xdr:from>
        <xdr:to>
          <xdr:col>22</xdr:col>
          <xdr:colOff>47625</xdr:colOff>
          <xdr:row>96</xdr:row>
          <xdr:rowOff>285750</xdr:rowOff>
        </xdr:to>
        <xdr:sp macro="" textlink="">
          <xdr:nvSpPr>
            <xdr:cNvPr id="1254" name="Group Box 230" hidden="1">
              <a:extLst>
                <a:ext uri="{63B3BB69-23CF-44E3-9099-C40C66FF867C}">
                  <a14:compatExt spid="_x0000_s1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100</xdr:row>
          <xdr:rowOff>66675</xdr:rowOff>
        </xdr:from>
        <xdr:to>
          <xdr:col>20</xdr:col>
          <xdr:colOff>133350</xdr:colOff>
          <xdr:row>100</xdr:row>
          <xdr:rowOff>285750</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100</xdr:row>
          <xdr:rowOff>57150</xdr:rowOff>
        </xdr:from>
        <xdr:to>
          <xdr:col>20</xdr:col>
          <xdr:colOff>1085850</xdr:colOff>
          <xdr:row>100</xdr:row>
          <xdr:rowOff>276225</xdr:rowOff>
        </xdr:to>
        <xdr:sp macro="" textlink="">
          <xdr:nvSpPr>
            <xdr:cNvPr id="1256" name="Option Button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100</xdr:row>
          <xdr:rowOff>66675</xdr:rowOff>
        </xdr:from>
        <xdr:to>
          <xdr:col>21</xdr:col>
          <xdr:colOff>561975</xdr:colOff>
          <xdr:row>100</xdr:row>
          <xdr:rowOff>285750</xdr:rowOff>
        </xdr:to>
        <xdr:sp macro="" textlink="">
          <xdr:nvSpPr>
            <xdr:cNvPr id="1257" name="Option Button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100</xdr:row>
          <xdr:rowOff>38100</xdr:rowOff>
        </xdr:from>
        <xdr:to>
          <xdr:col>22</xdr:col>
          <xdr:colOff>47625</xdr:colOff>
          <xdr:row>100</xdr:row>
          <xdr:rowOff>285750</xdr:rowOff>
        </xdr:to>
        <xdr:sp macro="" textlink="">
          <xdr:nvSpPr>
            <xdr:cNvPr id="1258" name="Group Box 234" hidden="1">
              <a:extLst>
                <a:ext uri="{63B3BB69-23CF-44E3-9099-C40C66FF867C}">
                  <a14:compatExt spid="_x0000_s12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104</xdr:row>
          <xdr:rowOff>57150</xdr:rowOff>
        </xdr:from>
        <xdr:to>
          <xdr:col>20</xdr:col>
          <xdr:colOff>133350</xdr:colOff>
          <xdr:row>104</xdr:row>
          <xdr:rowOff>276225</xdr:rowOff>
        </xdr:to>
        <xdr:sp macro="" textlink="">
          <xdr:nvSpPr>
            <xdr:cNvPr id="1259" name="Option Button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57150</xdr:rowOff>
        </xdr:from>
        <xdr:to>
          <xdr:col>20</xdr:col>
          <xdr:colOff>1085850</xdr:colOff>
          <xdr:row>104</xdr:row>
          <xdr:rowOff>276225</xdr:rowOff>
        </xdr:to>
        <xdr:sp macro="" textlink="">
          <xdr:nvSpPr>
            <xdr:cNvPr id="1260" name="Option Button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104</xdr:row>
          <xdr:rowOff>66675</xdr:rowOff>
        </xdr:from>
        <xdr:to>
          <xdr:col>21</xdr:col>
          <xdr:colOff>561975</xdr:colOff>
          <xdr:row>104</xdr:row>
          <xdr:rowOff>285750</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104</xdr:row>
          <xdr:rowOff>38100</xdr:rowOff>
        </xdr:from>
        <xdr:to>
          <xdr:col>22</xdr:col>
          <xdr:colOff>47625</xdr:colOff>
          <xdr:row>104</xdr:row>
          <xdr:rowOff>285750</xdr:rowOff>
        </xdr:to>
        <xdr:sp macro="" textlink="">
          <xdr:nvSpPr>
            <xdr:cNvPr id="1262" name="Group Box 238" hidden="1">
              <a:extLst>
                <a:ext uri="{63B3BB69-23CF-44E3-9099-C40C66FF867C}">
                  <a14:compatExt spid="_x0000_s12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108</xdr:row>
          <xdr:rowOff>57150</xdr:rowOff>
        </xdr:from>
        <xdr:to>
          <xdr:col>20</xdr:col>
          <xdr:colOff>133350</xdr:colOff>
          <xdr:row>108</xdr:row>
          <xdr:rowOff>276225</xdr:rowOff>
        </xdr:to>
        <xdr:sp macro="" textlink="">
          <xdr:nvSpPr>
            <xdr:cNvPr id="1263" name="Option Button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57150</xdr:rowOff>
        </xdr:from>
        <xdr:to>
          <xdr:col>20</xdr:col>
          <xdr:colOff>1085850</xdr:colOff>
          <xdr:row>108</xdr:row>
          <xdr:rowOff>276225</xdr:rowOff>
        </xdr:to>
        <xdr:sp macro="" textlink="">
          <xdr:nvSpPr>
            <xdr:cNvPr id="1264" name="Option Button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108</xdr:row>
          <xdr:rowOff>66675</xdr:rowOff>
        </xdr:from>
        <xdr:to>
          <xdr:col>21</xdr:col>
          <xdr:colOff>561975</xdr:colOff>
          <xdr:row>108</xdr:row>
          <xdr:rowOff>285750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108</xdr:row>
          <xdr:rowOff>38100</xdr:rowOff>
        </xdr:from>
        <xdr:to>
          <xdr:col>22</xdr:col>
          <xdr:colOff>47625</xdr:colOff>
          <xdr:row>108</xdr:row>
          <xdr:rowOff>285750</xdr:rowOff>
        </xdr:to>
        <xdr:sp macro="" textlink="">
          <xdr:nvSpPr>
            <xdr:cNvPr id="1266" name="Group Box 242" hidden="1">
              <a:extLst>
                <a:ext uri="{63B3BB69-23CF-44E3-9099-C40C66FF867C}">
                  <a14:compatExt spid="_x0000_s1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26</xdr:row>
          <xdr:rowOff>57150</xdr:rowOff>
        </xdr:from>
        <xdr:to>
          <xdr:col>20</xdr:col>
          <xdr:colOff>133350</xdr:colOff>
          <xdr:row>26</xdr:row>
          <xdr:rowOff>276225</xdr:rowOff>
        </xdr:to>
        <xdr:sp macro="" textlink="">
          <xdr:nvSpPr>
            <xdr:cNvPr id="1268" name="Option Button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57150</xdr:rowOff>
        </xdr:from>
        <xdr:to>
          <xdr:col>20</xdr:col>
          <xdr:colOff>1085850</xdr:colOff>
          <xdr:row>26</xdr:row>
          <xdr:rowOff>276225</xdr:rowOff>
        </xdr:to>
        <xdr:sp macro="" textlink="">
          <xdr:nvSpPr>
            <xdr:cNvPr id="1269" name="Option Button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66675</xdr:rowOff>
        </xdr:from>
        <xdr:to>
          <xdr:col>21</xdr:col>
          <xdr:colOff>561975</xdr:colOff>
          <xdr:row>26</xdr:row>
          <xdr:rowOff>285750</xdr:rowOff>
        </xdr:to>
        <xdr:sp macro="" textlink="">
          <xdr:nvSpPr>
            <xdr:cNvPr id="1270" name="Option Button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26</xdr:row>
          <xdr:rowOff>38100</xdr:rowOff>
        </xdr:from>
        <xdr:to>
          <xdr:col>22</xdr:col>
          <xdr:colOff>47625</xdr:colOff>
          <xdr:row>26</xdr:row>
          <xdr:rowOff>285750</xdr:rowOff>
        </xdr:to>
        <xdr:sp macro="" textlink="">
          <xdr:nvSpPr>
            <xdr:cNvPr id="1271" name="Group Box 247" hidden="1">
              <a:extLst>
                <a:ext uri="{63B3BB69-23CF-44E3-9099-C40C66FF867C}">
                  <a14:compatExt spid="_x0000_s12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112</xdr:row>
          <xdr:rowOff>200025</xdr:rowOff>
        </xdr:from>
        <xdr:to>
          <xdr:col>20</xdr:col>
          <xdr:colOff>200025</xdr:colOff>
          <xdr:row>112</xdr:row>
          <xdr:rowOff>419100</xdr:rowOff>
        </xdr:to>
        <xdr:sp macro="" textlink="">
          <xdr:nvSpPr>
            <xdr:cNvPr id="1285" name="Option Button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112</xdr:row>
          <xdr:rowOff>200025</xdr:rowOff>
        </xdr:from>
        <xdr:to>
          <xdr:col>20</xdr:col>
          <xdr:colOff>1152525</xdr:colOff>
          <xdr:row>112</xdr:row>
          <xdr:rowOff>419100</xdr:rowOff>
        </xdr:to>
        <xdr:sp macro="" textlink="">
          <xdr:nvSpPr>
            <xdr:cNvPr id="1286" name="Option Button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112</xdr:row>
          <xdr:rowOff>209550</xdr:rowOff>
        </xdr:from>
        <xdr:to>
          <xdr:col>22</xdr:col>
          <xdr:colOff>19050</xdr:colOff>
          <xdr:row>112</xdr:row>
          <xdr:rowOff>428625</xdr:rowOff>
        </xdr:to>
        <xdr:sp macro="" textlink="">
          <xdr:nvSpPr>
            <xdr:cNvPr id="1287" name="Option Button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112</xdr:row>
          <xdr:rowOff>180975</xdr:rowOff>
        </xdr:from>
        <xdr:to>
          <xdr:col>22</xdr:col>
          <xdr:colOff>180975</xdr:colOff>
          <xdr:row>112</xdr:row>
          <xdr:rowOff>428625</xdr:rowOff>
        </xdr:to>
        <xdr:sp macro="" textlink="">
          <xdr:nvSpPr>
            <xdr:cNvPr id="1288" name="Group Box 264" hidden="1">
              <a:extLst>
                <a:ext uri="{63B3BB69-23CF-44E3-9099-C40C66FF867C}">
                  <a14:compatExt spid="_x0000_s12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276225</xdr:colOff>
          <xdr:row>15</xdr:row>
          <xdr:rowOff>57150</xdr:rowOff>
        </xdr:from>
        <xdr:to>
          <xdr:col>20</xdr:col>
          <xdr:colOff>133350</xdr:colOff>
          <xdr:row>16</xdr:row>
          <xdr:rowOff>19050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57150</xdr:rowOff>
        </xdr:from>
        <xdr:to>
          <xdr:col>20</xdr:col>
          <xdr:colOff>1085850</xdr:colOff>
          <xdr:row>16</xdr:row>
          <xdr:rowOff>19050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15</xdr:row>
          <xdr:rowOff>66675</xdr:rowOff>
        </xdr:from>
        <xdr:to>
          <xdr:col>21</xdr:col>
          <xdr:colOff>561975</xdr:colOff>
          <xdr:row>16</xdr:row>
          <xdr:rowOff>28575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15</xdr:row>
          <xdr:rowOff>38100</xdr:rowOff>
        </xdr:from>
        <xdr:to>
          <xdr:col>22</xdr:col>
          <xdr:colOff>47625</xdr:colOff>
          <xdr:row>16</xdr:row>
          <xdr:rowOff>28575</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11</xdr:row>
          <xdr:rowOff>57150</xdr:rowOff>
        </xdr:from>
        <xdr:to>
          <xdr:col>20</xdr:col>
          <xdr:colOff>133350</xdr:colOff>
          <xdr:row>12</xdr:row>
          <xdr:rowOff>47625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57150</xdr:rowOff>
        </xdr:from>
        <xdr:to>
          <xdr:col>20</xdr:col>
          <xdr:colOff>1085850</xdr:colOff>
          <xdr:row>12</xdr:row>
          <xdr:rowOff>47625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11</xdr:row>
          <xdr:rowOff>66675</xdr:rowOff>
        </xdr:from>
        <xdr:to>
          <xdr:col>21</xdr:col>
          <xdr:colOff>561975</xdr:colOff>
          <xdr:row>12</xdr:row>
          <xdr:rowOff>57150</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11</xdr:row>
          <xdr:rowOff>38100</xdr:rowOff>
        </xdr:from>
        <xdr:to>
          <xdr:col>22</xdr:col>
          <xdr:colOff>47625</xdr:colOff>
          <xdr:row>12</xdr:row>
          <xdr:rowOff>57150</xdr:rowOff>
        </xdr:to>
        <xdr:sp macro="" textlink="">
          <xdr:nvSpPr>
            <xdr:cNvPr id="2056" name="Group Box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19</xdr:row>
          <xdr:rowOff>57150</xdr:rowOff>
        </xdr:from>
        <xdr:to>
          <xdr:col>20</xdr:col>
          <xdr:colOff>133350</xdr:colOff>
          <xdr:row>20</xdr:row>
          <xdr:rowOff>38100</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57150</xdr:rowOff>
        </xdr:from>
        <xdr:to>
          <xdr:col>20</xdr:col>
          <xdr:colOff>1085850</xdr:colOff>
          <xdr:row>20</xdr:row>
          <xdr:rowOff>38100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19</xdr:row>
          <xdr:rowOff>66675</xdr:rowOff>
        </xdr:from>
        <xdr:to>
          <xdr:col>21</xdr:col>
          <xdr:colOff>561975</xdr:colOff>
          <xdr:row>20</xdr:row>
          <xdr:rowOff>47625</xdr:rowOff>
        </xdr:to>
        <xdr:sp macro="" textlink="">
          <xdr:nvSpPr>
            <xdr:cNvPr id="2059" name="Option Button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19</xdr:row>
          <xdr:rowOff>38100</xdr:rowOff>
        </xdr:from>
        <xdr:to>
          <xdr:col>22</xdr:col>
          <xdr:colOff>47625</xdr:colOff>
          <xdr:row>20</xdr:row>
          <xdr:rowOff>47625</xdr:rowOff>
        </xdr:to>
        <xdr:sp macro="" textlink="">
          <xdr:nvSpPr>
            <xdr:cNvPr id="2060" name="Group Box 12" hidden="1">
              <a:extLst>
                <a:ext uri="{63B3BB69-23CF-44E3-9099-C40C66FF867C}">
                  <a14:compatExt spid="_x0000_s20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7</xdr:row>
          <xdr:rowOff>57150</xdr:rowOff>
        </xdr:from>
        <xdr:to>
          <xdr:col>20</xdr:col>
          <xdr:colOff>133350</xdr:colOff>
          <xdr:row>7</xdr:row>
          <xdr:rowOff>276225</xdr:rowOff>
        </xdr:to>
        <xdr:sp macro="" textlink="">
          <xdr:nvSpPr>
            <xdr:cNvPr id="2061" name="Option Button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57150</xdr:rowOff>
        </xdr:from>
        <xdr:to>
          <xdr:col>20</xdr:col>
          <xdr:colOff>1085850</xdr:colOff>
          <xdr:row>7</xdr:row>
          <xdr:rowOff>276225</xdr:rowOff>
        </xdr:to>
        <xdr:sp macro="" textlink="">
          <xdr:nvSpPr>
            <xdr:cNvPr id="2062" name="Option Button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xdr:row>
          <xdr:rowOff>66675</xdr:rowOff>
        </xdr:from>
        <xdr:to>
          <xdr:col>21</xdr:col>
          <xdr:colOff>561975</xdr:colOff>
          <xdr:row>7</xdr:row>
          <xdr:rowOff>285750</xdr:rowOff>
        </xdr:to>
        <xdr:sp macro="" textlink="">
          <xdr:nvSpPr>
            <xdr:cNvPr id="2063" name="Option Button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7</xdr:row>
          <xdr:rowOff>38100</xdr:rowOff>
        </xdr:from>
        <xdr:to>
          <xdr:col>22</xdr:col>
          <xdr:colOff>47625</xdr:colOff>
          <xdr:row>7</xdr:row>
          <xdr:rowOff>285750</xdr:rowOff>
        </xdr:to>
        <xdr:sp macro="" textlink="">
          <xdr:nvSpPr>
            <xdr:cNvPr id="2064" name="Group Box 16" hidden="1">
              <a:extLst>
                <a:ext uri="{63B3BB69-23CF-44E3-9099-C40C66FF867C}">
                  <a14:compatExt spid="_x0000_s20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23</xdr:row>
          <xdr:rowOff>76200</xdr:rowOff>
        </xdr:from>
        <xdr:to>
          <xdr:col>20</xdr:col>
          <xdr:colOff>133350</xdr:colOff>
          <xdr:row>23</xdr:row>
          <xdr:rowOff>295275</xdr:rowOff>
        </xdr:to>
        <xdr:sp macro="" textlink="">
          <xdr:nvSpPr>
            <xdr:cNvPr id="2065" name="Option Button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57150</xdr:rowOff>
        </xdr:from>
        <xdr:to>
          <xdr:col>20</xdr:col>
          <xdr:colOff>1085850</xdr:colOff>
          <xdr:row>23</xdr:row>
          <xdr:rowOff>276225</xdr:rowOff>
        </xdr:to>
        <xdr:sp macro="" textlink="">
          <xdr:nvSpPr>
            <xdr:cNvPr id="2066" name="Option Button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66675</xdr:rowOff>
        </xdr:from>
        <xdr:to>
          <xdr:col>21</xdr:col>
          <xdr:colOff>561975</xdr:colOff>
          <xdr:row>23</xdr:row>
          <xdr:rowOff>285750</xdr:rowOff>
        </xdr:to>
        <xdr:sp macro="" textlink="">
          <xdr:nvSpPr>
            <xdr:cNvPr id="2067" name="Option Button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23</xdr:row>
          <xdr:rowOff>38100</xdr:rowOff>
        </xdr:from>
        <xdr:to>
          <xdr:col>22</xdr:col>
          <xdr:colOff>47625</xdr:colOff>
          <xdr:row>23</xdr:row>
          <xdr:rowOff>285750</xdr:rowOff>
        </xdr:to>
        <xdr:sp macro="" textlink="">
          <xdr:nvSpPr>
            <xdr:cNvPr id="2068" name="Group Box 20" hidden="1">
              <a:extLst>
                <a:ext uri="{63B3BB69-23CF-44E3-9099-C40C66FF867C}">
                  <a14:compatExt spid="_x0000_s2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29</xdr:row>
          <xdr:rowOff>57150</xdr:rowOff>
        </xdr:from>
        <xdr:to>
          <xdr:col>20</xdr:col>
          <xdr:colOff>133350</xdr:colOff>
          <xdr:row>29</xdr:row>
          <xdr:rowOff>276225</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57150</xdr:rowOff>
        </xdr:from>
        <xdr:to>
          <xdr:col>20</xdr:col>
          <xdr:colOff>1085850</xdr:colOff>
          <xdr:row>29</xdr:row>
          <xdr:rowOff>276225</xdr:rowOff>
        </xdr:to>
        <xdr:sp macro="" textlink="">
          <xdr:nvSpPr>
            <xdr:cNvPr id="2070" name="Option Button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66675</xdr:rowOff>
        </xdr:from>
        <xdr:to>
          <xdr:col>21</xdr:col>
          <xdr:colOff>561975</xdr:colOff>
          <xdr:row>29</xdr:row>
          <xdr:rowOff>285750</xdr:rowOff>
        </xdr:to>
        <xdr:sp macro="" textlink="">
          <xdr:nvSpPr>
            <xdr:cNvPr id="2071" name="Option Button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29</xdr:row>
          <xdr:rowOff>38100</xdr:rowOff>
        </xdr:from>
        <xdr:to>
          <xdr:col>22</xdr:col>
          <xdr:colOff>47625</xdr:colOff>
          <xdr:row>29</xdr:row>
          <xdr:rowOff>285750</xdr:rowOff>
        </xdr:to>
        <xdr:sp macro="" textlink="">
          <xdr:nvSpPr>
            <xdr:cNvPr id="2072" name="Group Box 24" hidden="1">
              <a:extLst>
                <a:ext uri="{63B3BB69-23CF-44E3-9099-C40C66FF867C}">
                  <a14:compatExt spid="_x0000_s20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35</xdr:row>
          <xdr:rowOff>57150</xdr:rowOff>
        </xdr:from>
        <xdr:to>
          <xdr:col>20</xdr:col>
          <xdr:colOff>133350</xdr:colOff>
          <xdr:row>35</xdr:row>
          <xdr:rowOff>276225</xdr:rowOff>
        </xdr:to>
        <xdr:sp macro="" textlink="">
          <xdr:nvSpPr>
            <xdr:cNvPr id="2073" name="Option Button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57150</xdr:rowOff>
        </xdr:from>
        <xdr:to>
          <xdr:col>20</xdr:col>
          <xdr:colOff>1085850</xdr:colOff>
          <xdr:row>35</xdr:row>
          <xdr:rowOff>276225</xdr:rowOff>
        </xdr:to>
        <xdr:sp macro="" textlink="">
          <xdr:nvSpPr>
            <xdr:cNvPr id="2074" name="Option Button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35</xdr:row>
          <xdr:rowOff>66675</xdr:rowOff>
        </xdr:from>
        <xdr:to>
          <xdr:col>21</xdr:col>
          <xdr:colOff>561975</xdr:colOff>
          <xdr:row>35</xdr:row>
          <xdr:rowOff>285750</xdr:rowOff>
        </xdr:to>
        <xdr:sp macro="" textlink="">
          <xdr:nvSpPr>
            <xdr:cNvPr id="2075" name="Option Button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35</xdr:row>
          <xdr:rowOff>38100</xdr:rowOff>
        </xdr:from>
        <xdr:to>
          <xdr:col>22</xdr:col>
          <xdr:colOff>47625</xdr:colOff>
          <xdr:row>35</xdr:row>
          <xdr:rowOff>285750</xdr:rowOff>
        </xdr:to>
        <xdr:sp macro="" textlink="">
          <xdr:nvSpPr>
            <xdr:cNvPr id="2076" name="Group Box 28"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39</xdr:row>
          <xdr:rowOff>57150</xdr:rowOff>
        </xdr:from>
        <xdr:to>
          <xdr:col>20</xdr:col>
          <xdr:colOff>133350</xdr:colOff>
          <xdr:row>40</xdr:row>
          <xdr:rowOff>19050</xdr:rowOff>
        </xdr:to>
        <xdr:sp macro="" textlink="">
          <xdr:nvSpPr>
            <xdr:cNvPr id="2077" name="Option Button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57150</xdr:rowOff>
        </xdr:from>
        <xdr:to>
          <xdr:col>20</xdr:col>
          <xdr:colOff>1085850</xdr:colOff>
          <xdr:row>40</xdr:row>
          <xdr:rowOff>19050</xdr:rowOff>
        </xdr:to>
        <xdr:sp macro="" textlink="">
          <xdr:nvSpPr>
            <xdr:cNvPr id="2078" name="Option Button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39</xdr:row>
          <xdr:rowOff>66675</xdr:rowOff>
        </xdr:from>
        <xdr:to>
          <xdr:col>21</xdr:col>
          <xdr:colOff>561975</xdr:colOff>
          <xdr:row>40</xdr:row>
          <xdr:rowOff>28575</xdr:rowOff>
        </xdr:to>
        <xdr:sp macro="" textlink="">
          <xdr:nvSpPr>
            <xdr:cNvPr id="2079" name="Option Button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39</xdr:row>
          <xdr:rowOff>38100</xdr:rowOff>
        </xdr:from>
        <xdr:to>
          <xdr:col>22</xdr:col>
          <xdr:colOff>47625</xdr:colOff>
          <xdr:row>40</xdr:row>
          <xdr:rowOff>28575</xdr:rowOff>
        </xdr:to>
        <xdr:sp macro="" textlink="">
          <xdr:nvSpPr>
            <xdr:cNvPr id="2080" name="Group Box 32" hidden="1">
              <a:extLst>
                <a:ext uri="{63B3BB69-23CF-44E3-9099-C40C66FF867C}">
                  <a14:compatExt spid="_x0000_s2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43</xdr:row>
          <xdr:rowOff>57150</xdr:rowOff>
        </xdr:from>
        <xdr:to>
          <xdr:col>20</xdr:col>
          <xdr:colOff>133350</xdr:colOff>
          <xdr:row>43</xdr:row>
          <xdr:rowOff>276225</xdr:rowOff>
        </xdr:to>
        <xdr:sp macro="" textlink="">
          <xdr:nvSpPr>
            <xdr:cNvPr id="2081" name="Option Button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57150</xdr:rowOff>
        </xdr:from>
        <xdr:to>
          <xdr:col>20</xdr:col>
          <xdr:colOff>1085850</xdr:colOff>
          <xdr:row>43</xdr:row>
          <xdr:rowOff>276225</xdr:rowOff>
        </xdr:to>
        <xdr:sp macro="" textlink="">
          <xdr:nvSpPr>
            <xdr:cNvPr id="2082" name="Option Button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43</xdr:row>
          <xdr:rowOff>66675</xdr:rowOff>
        </xdr:from>
        <xdr:to>
          <xdr:col>21</xdr:col>
          <xdr:colOff>561975</xdr:colOff>
          <xdr:row>43</xdr:row>
          <xdr:rowOff>285750</xdr:rowOff>
        </xdr:to>
        <xdr:sp macro="" textlink="">
          <xdr:nvSpPr>
            <xdr:cNvPr id="2083" name="Option Button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43</xdr:row>
          <xdr:rowOff>38100</xdr:rowOff>
        </xdr:from>
        <xdr:to>
          <xdr:col>22</xdr:col>
          <xdr:colOff>47625</xdr:colOff>
          <xdr:row>43</xdr:row>
          <xdr:rowOff>285750</xdr:rowOff>
        </xdr:to>
        <xdr:sp macro="" textlink="">
          <xdr:nvSpPr>
            <xdr:cNvPr id="2084" name="Group Box 36" hidden="1">
              <a:extLst>
                <a:ext uri="{63B3BB69-23CF-44E3-9099-C40C66FF867C}">
                  <a14:compatExt spid="_x0000_s2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47</xdr:row>
          <xdr:rowOff>57150</xdr:rowOff>
        </xdr:from>
        <xdr:to>
          <xdr:col>20</xdr:col>
          <xdr:colOff>133350</xdr:colOff>
          <xdr:row>47</xdr:row>
          <xdr:rowOff>276225</xdr:rowOff>
        </xdr:to>
        <xdr:sp macro="" textlink="">
          <xdr:nvSpPr>
            <xdr:cNvPr id="2085" name="Option Button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57150</xdr:rowOff>
        </xdr:from>
        <xdr:to>
          <xdr:col>20</xdr:col>
          <xdr:colOff>1085850</xdr:colOff>
          <xdr:row>47</xdr:row>
          <xdr:rowOff>276225</xdr:rowOff>
        </xdr:to>
        <xdr:sp macro="" textlink="">
          <xdr:nvSpPr>
            <xdr:cNvPr id="2086" name="Option Button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47</xdr:row>
          <xdr:rowOff>66675</xdr:rowOff>
        </xdr:from>
        <xdr:to>
          <xdr:col>21</xdr:col>
          <xdr:colOff>561975</xdr:colOff>
          <xdr:row>47</xdr:row>
          <xdr:rowOff>285750</xdr:rowOff>
        </xdr:to>
        <xdr:sp macro="" textlink="">
          <xdr:nvSpPr>
            <xdr:cNvPr id="2087" name="Option Button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47</xdr:row>
          <xdr:rowOff>38100</xdr:rowOff>
        </xdr:from>
        <xdr:to>
          <xdr:col>22</xdr:col>
          <xdr:colOff>47625</xdr:colOff>
          <xdr:row>47</xdr:row>
          <xdr:rowOff>285750</xdr:rowOff>
        </xdr:to>
        <xdr:sp macro="" textlink="">
          <xdr:nvSpPr>
            <xdr:cNvPr id="2088" name="Group Box 40"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51</xdr:row>
          <xdr:rowOff>57150</xdr:rowOff>
        </xdr:from>
        <xdr:to>
          <xdr:col>20</xdr:col>
          <xdr:colOff>133350</xdr:colOff>
          <xdr:row>51</xdr:row>
          <xdr:rowOff>276225</xdr:rowOff>
        </xdr:to>
        <xdr:sp macro="" textlink="">
          <xdr:nvSpPr>
            <xdr:cNvPr id="2089" name="Option Button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57150</xdr:rowOff>
        </xdr:from>
        <xdr:to>
          <xdr:col>20</xdr:col>
          <xdr:colOff>1085850</xdr:colOff>
          <xdr:row>51</xdr:row>
          <xdr:rowOff>276225</xdr:rowOff>
        </xdr:to>
        <xdr:sp macro="" textlink="">
          <xdr:nvSpPr>
            <xdr:cNvPr id="2090" name="Option Button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51</xdr:row>
          <xdr:rowOff>66675</xdr:rowOff>
        </xdr:from>
        <xdr:to>
          <xdr:col>21</xdr:col>
          <xdr:colOff>561975</xdr:colOff>
          <xdr:row>51</xdr:row>
          <xdr:rowOff>285750</xdr:rowOff>
        </xdr:to>
        <xdr:sp macro="" textlink="">
          <xdr:nvSpPr>
            <xdr:cNvPr id="2091" name="Option Button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51</xdr:row>
          <xdr:rowOff>38100</xdr:rowOff>
        </xdr:from>
        <xdr:to>
          <xdr:col>22</xdr:col>
          <xdr:colOff>47625</xdr:colOff>
          <xdr:row>51</xdr:row>
          <xdr:rowOff>285750</xdr:rowOff>
        </xdr:to>
        <xdr:sp macro="" textlink="">
          <xdr:nvSpPr>
            <xdr:cNvPr id="2092" name="Group Box 44" hidden="1">
              <a:extLst>
                <a:ext uri="{63B3BB69-23CF-44E3-9099-C40C66FF867C}">
                  <a14:compatExt spid="_x0000_s2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55</xdr:row>
          <xdr:rowOff>57150</xdr:rowOff>
        </xdr:from>
        <xdr:to>
          <xdr:col>20</xdr:col>
          <xdr:colOff>133350</xdr:colOff>
          <xdr:row>55</xdr:row>
          <xdr:rowOff>276225</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57150</xdr:rowOff>
        </xdr:from>
        <xdr:to>
          <xdr:col>20</xdr:col>
          <xdr:colOff>1085850</xdr:colOff>
          <xdr:row>55</xdr:row>
          <xdr:rowOff>276225</xdr:rowOff>
        </xdr:to>
        <xdr:sp macro="" textlink="">
          <xdr:nvSpPr>
            <xdr:cNvPr id="2094" name="Option Button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55</xdr:row>
          <xdr:rowOff>66675</xdr:rowOff>
        </xdr:from>
        <xdr:to>
          <xdr:col>21</xdr:col>
          <xdr:colOff>561975</xdr:colOff>
          <xdr:row>55</xdr:row>
          <xdr:rowOff>285750</xdr:rowOff>
        </xdr:to>
        <xdr:sp macro="" textlink="">
          <xdr:nvSpPr>
            <xdr:cNvPr id="2095" name="Option Button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55</xdr:row>
          <xdr:rowOff>38100</xdr:rowOff>
        </xdr:from>
        <xdr:to>
          <xdr:col>22</xdr:col>
          <xdr:colOff>47625</xdr:colOff>
          <xdr:row>55</xdr:row>
          <xdr:rowOff>285750</xdr:rowOff>
        </xdr:to>
        <xdr:sp macro="" textlink="">
          <xdr:nvSpPr>
            <xdr:cNvPr id="2096" name="Group Box 48" hidden="1">
              <a:extLst>
                <a:ext uri="{63B3BB69-23CF-44E3-9099-C40C66FF867C}">
                  <a14:compatExt spid="_x0000_s2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59</xdr:row>
          <xdr:rowOff>66675</xdr:rowOff>
        </xdr:from>
        <xdr:to>
          <xdr:col>20</xdr:col>
          <xdr:colOff>133350</xdr:colOff>
          <xdr:row>60</xdr:row>
          <xdr:rowOff>9525</xdr:rowOff>
        </xdr:to>
        <xdr:sp macro="" textlink="">
          <xdr:nvSpPr>
            <xdr:cNvPr id="2097" name="Option Button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59</xdr:row>
          <xdr:rowOff>57150</xdr:rowOff>
        </xdr:from>
        <xdr:to>
          <xdr:col>20</xdr:col>
          <xdr:colOff>1085850</xdr:colOff>
          <xdr:row>60</xdr:row>
          <xdr:rowOff>0</xdr:rowOff>
        </xdr:to>
        <xdr:sp macro="" textlink="">
          <xdr:nvSpPr>
            <xdr:cNvPr id="2098" name="Option Button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59</xdr:row>
          <xdr:rowOff>66675</xdr:rowOff>
        </xdr:from>
        <xdr:to>
          <xdr:col>21</xdr:col>
          <xdr:colOff>561975</xdr:colOff>
          <xdr:row>60</xdr:row>
          <xdr:rowOff>9525</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59</xdr:row>
          <xdr:rowOff>38100</xdr:rowOff>
        </xdr:from>
        <xdr:to>
          <xdr:col>22</xdr:col>
          <xdr:colOff>47625</xdr:colOff>
          <xdr:row>60</xdr:row>
          <xdr:rowOff>9525</xdr:rowOff>
        </xdr:to>
        <xdr:sp macro="" textlink="">
          <xdr:nvSpPr>
            <xdr:cNvPr id="2100" name="Group Box 52" hidden="1">
              <a:extLst>
                <a:ext uri="{63B3BB69-23CF-44E3-9099-C40C66FF867C}">
                  <a14:compatExt spid="_x0000_s2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63</xdr:row>
          <xdr:rowOff>57150</xdr:rowOff>
        </xdr:from>
        <xdr:to>
          <xdr:col>20</xdr:col>
          <xdr:colOff>133350</xdr:colOff>
          <xdr:row>63</xdr:row>
          <xdr:rowOff>276225</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57150</xdr:rowOff>
        </xdr:from>
        <xdr:to>
          <xdr:col>20</xdr:col>
          <xdr:colOff>1085850</xdr:colOff>
          <xdr:row>63</xdr:row>
          <xdr:rowOff>276225</xdr:rowOff>
        </xdr:to>
        <xdr:sp macro="" textlink="">
          <xdr:nvSpPr>
            <xdr:cNvPr id="2102" name="Option Button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63</xdr:row>
          <xdr:rowOff>66675</xdr:rowOff>
        </xdr:from>
        <xdr:to>
          <xdr:col>21</xdr:col>
          <xdr:colOff>561975</xdr:colOff>
          <xdr:row>63</xdr:row>
          <xdr:rowOff>285750</xdr:rowOff>
        </xdr:to>
        <xdr:sp macro="" textlink="">
          <xdr:nvSpPr>
            <xdr:cNvPr id="2103" name="Option Button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63</xdr:row>
          <xdr:rowOff>38100</xdr:rowOff>
        </xdr:from>
        <xdr:to>
          <xdr:col>22</xdr:col>
          <xdr:colOff>47625</xdr:colOff>
          <xdr:row>63</xdr:row>
          <xdr:rowOff>285750</xdr:rowOff>
        </xdr:to>
        <xdr:sp macro="" textlink="">
          <xdr:nvSpPr>
            <xdr:cNvPr id="2104" name="Group Box 56" hidden="1">
              <a:extLst>
                <a:ext uri="{63B3BB69-23CF-44E3-9099-C40C66FF867C}">
                  <a14:compatExt spid="_x0000_s2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67</xdr:row>
          <xdr:rowOff>66675</xdr:rowOff>
        </xdr:from>
        <xdr:to>
          <xdr:col>20</xdr:col>
          <xdr:colOff>133350</xdr:colOff>
          <xdr:row>68</xdr:row>
          <xdr:rowOff>28575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57150</xdr:rowOff>
        </xdr:from>
        <xdr:to>
          <xdr:col>20</xdr:col>
          <xdr:colOff>1085850</xdr:colOff>
          <xdr:row>68</xdr:row>
          <xdr:rowOff>19050</xdr:rowOff>
        </xdr:to>
        <xdr:sp macro="" textlink="">
          <xdr:nvSpPr>
            <xdr:cNvPr id="2106" name="Option Button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67</xdr:row>
          <xdr:rowOff>66675</xdr:rowOff>
        </xdr:from>
        <xdr:to>
          <xdr:col>21</xdr:col>
          <xdr:colOff>561975</xdr:colOff>
          <xdr:row>68</xdr:row>
          <xdr:rowOff>28575</xdr:rowOff>
        </xdr:to>
        <xdr:sp macro="" textlink="">
          <xdr:nvSpPr>
            <xdr:cNvPr id="2107" name="Option Button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67</xdr:row>
          <xdr:rowOff>38100</xdr:rowOff>
        </xdr:from>
        <xdr:to>
          <xdr:col>22</xdr:col>
          <xdr:colOff>47625</xdr:colOff>
          <xdr:row>68</xdr:row>
          <xdr:rowOff>28575</xdr:rowOff>
        </xdr:to>
        <xdr:sp macro="" textlink="">
          <xdr:nvSpPr>
            <xdr:cNvPr id="2108" name="Group Box 60" hidden="1">
              <a:extLst>
                <a:ext uri="{63B3BB69-23CF-44E3-9099-C40C66FF867C}">
                  <a14:compatExt spid="_x0000_s2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71</xdr:row>
          <xdr:rowOff>57150</xdr:rowOff>
        </xdr:from>
        <xdr:to>
          <xdr:col>20</xdr:col>
          <xdr:colOff>133350</xdr:colOff>
          <xdr:row>71</xdr:row>
          <xdr:rowOff>276225</xdr:rowOff>
        </xdr:to>
        <xdr:sp macro="" textlink="">
          <xdr:nvSpPr>
            <xdr:cNvPr id="2109" name="Option Button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xdr:row>
          <xdr:rowOff>57150</xdr:rowOff>
        </xdr:from>
        <xdr:to>
          <xdr:col>20</xdr:col>
          <xdr:colOff>1085850</xdr:colOff>
          <xdr:row>71</xdr:row>
          <xdr:rowOff>276225</xdr:rowOff>
        </xdr:to>
        <xdr:sp macro="" textlink="">
          <xdr:nvSpPr>
            <xdr:cNvPr id="2110" name="Option Button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71</xdr:row>
          <xdr:rowOff>66675</xdr:rowOff>
        </xdr:from>
        <xdr:to>
          <xdr:col>21</xdr:col>
          <xdr:colOff>561975</xdr:colOff>
          <xdr:row>71</xdr:row>
          <xdr:rowOff>285750</xdr:rowOff>
        </xdr:to>
        <xdr:sp macro="" textlink="">
          <xdr:nvSpPr>
            <xdr:cNvPr id="2111" name="Option Button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71</xdr:row>
          <xdr:rowOff>38100</xdr:rowOff>
        </xdr:from>
        <xdr:to>
          <xdr:col>22</xdr:col>
          <xdr:colOff>47625</xdr:colOff>
          <xdr:row>71</xdr:row>
          <xdr:rowOff>285750</xdr:rowOff>
        </xdr:to>
        <xdr:sp macro="" textlink="">
          <xdr:nvSpPr>
            <xdr:cNvPr id="2112" name="Group Box 64" hidden="1">
              <a:extLst>
                <a:ext uri="{63B3BB69-23CF-44E3-9099-C40C66FF867C}">
                  <a14:compatExt spid="_x0000_s2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75</xdr:row>
          <xdr:rowOff>57150</xdr:rowOff>
        </xdr:from>
        <xdr:to>
          <xdr:col>20</xdr:col>
          <xdr:colOff>133350</xdr:colOff>
          <xdr:row>75</xdr:row>
          <xdr:rowOff>276225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57150</xdr:rowOff>
        </xdr:from>
        <xdr:to>
          <xdr:col>20</xdr:col>
          <xdr:colOff>1085850</xdr:colOff>
          <xdr:row>75</xdr:row>
          <xdr:rowOff>276225</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75</xdr:row>
          <xdr:rowOff>66675</xdr:rowOff>
        </xdr:from>
        <xdr:to>
          <xdr:col>21</xdr:col>
          <xdr:colOff>561975</xdr:colOff>
          <xdr:row>75</xdr:row>
          <xdr:rowOff>285750</xdr:rowOff>
        </xdr:to>
        <xdr:sp macro="" textlink="">
          <xdr:nvSpPr>
            <xdr:cNvPr id="2115" name="Option Button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75</xdr:row>
          <xdr:rowOff>38100</xdr:rowOff>
        </xdr:from>
        <xdr:to>
          <xdr:col>22</xdr:col>
          <xdr:colOff>47625</xdr:colOff>
          <xdr:row>75</xdr:row>
          <xdr:rowOff>285750</xdr:rowOff>
        </xdr:to>
        <xdr:sp macro="" textlink="">
          <xdr:nvSpPr>
            <xdr:cNvPr id="2116" name="Group Box 68" hidden="1">
              <a:extLst>
                <a:ext uri="{63B3BB69-23CF-44E3-9099-C40C66FF867C}">
                  <a14:compatExt spid="_x0000_s2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81</xdr:row>
          <xdr:rowOff>66675</xdr:rowOff>
        </xdr:from>
        <xdr:to>
          <xdr:col>20</xdr:col>
          <xdr:colOff>133350</xdr:colOff>
          <xdr:row>82</xdr:row>
          <xdr:rowOff>19050</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57150</xdr:rowOff>
        </xdr:from>
        <xdr:to>
          <xdr:col>20</xdr:col>
          <xdr:colOff>1085850</xdr:colOff>
          <xdr:row>82</xdr:row>
          <xdr:rowOff>9525</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81</xdr:row>
          <xdr:rowOff>66675</xdr:rowOff>
        </xdr:from>
        <xdr:to>
          <xdr:col>21</xdr:col>
          <xdr:colOff>561975</xdr:colOff>
          <xdr:row>82</xdr:row>
          <xdr:rowOff>19050</xdr:rowOff>
        </xdr:to>
        <xdr:sp macro="" textlink="">
          <xdr:nvSpPr>
            <xdr:cNvPr id="2119" name="Option Button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81</xdr:row>
          <xdr:rowOff>38100</xdr:rowOff>
        </xdr:from>
        <xdr:to>
          <xdr:col>22</xdr:col>
          <xdr:colOff>47625</xdr:colOff>
          <xdr:row>82</xdr:row>
          <xdr:rowOff>19050</xdr:rowOff>
        </xdr:to>
        <xdr:sp macro="" textlink="">
          <xdr:nvSpPr>
            <xdr:cNvPr id="2120" name="Group Box 72" hidden="1">
              <a:extLst>
                <a:ext uri="{63B3BB69-23CF-44E3-9099-C40C66FF867C}">
                  <a14:compatExt spid="_x0000_s2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85</xdr:row>
          <xdr:rowOff>57150</xdr:rowOff>
        </xdr:from>
        <xdr:to>
          <xdr:col>20</xdr:col>
          <xdr:colOff>133350</xdr:colOff>
          <xdr:row>85</xdr:row>
          <xdr:rowOff>276225</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85</xdr:row>
          <xdr:rowOff>57150</xdr:rowOff>
        </xdr:from>
        <xdr:to>
          <xdr:col>20</xdr:col>
          <xdr:colOff>1085850</xdr:colOff>
          <xdr:row>85</xdr:row>
          <xdr:rowOff>276225</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85</xdr:row>
          <xdr:rowOff>66675</xdr:rowOff>
        </xdr:from>
        <xdr:to>
          <xdr:col>21</xdr:col>
          <xdr:colOff>561975</xdr:colOff>
          <xdr:row>85</xdr:row>
          <xdr:rowOff>285750</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85</xdr:row>
          <xdr:rowOff>38100</xdr:rowOff>
        </xdr:from>
        <xdr:to>
          <xdr:col>22</xdr:col>
          <xdr:colOff>47625</xdr:colOff>
          <xdr:row>85</xdr:row>
          <xdr:rowOff>285750</xdr:rowOff>
        </xdr:to>
        <xdr:sp macro="" textlink="">
          <xdr:nvSpPr>
            <xdr:cNvPr id="2124" name="Group Box 76"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89</xdr:row>
          <xdr:rowOff>57150</xdr:rowOff>
        </xdr:from>
        <xdr:to>
          <xdr:col>20</xdr:col>
          <xdr:colOff>133350</xdr:colOff>
          <xdr:row>89</xdr:row>
          <xdr:rowOff>276225</xdr:rowOff>
        </xdr:to>
        <xdr:sp macro="" textlink="">
          <xdr:nvSpPr>
            <xdr:cNvPr id="2125" name="Option Button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89</xdr:row>
          <xdr:rowOff>57150</xdr:rowOff>
        </xdr:from>
        <xdr:to>
          <xdr:col>20</xdr:col>
          <xdr:colOff>1085850</xdr:colOff>
          <xdr:row>89</xdr:row>
          <xdr:rowOff>276225</xdr:rowOff>
        </xdr:to>
        <xdr:sp macro="" textlink="">
          <xdr:nvSpPr>
            <xdr:cNvPr id="2126" name="Option Button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89</xdr:row>
          <xdr:rowOff>66675</xdr:rowOff>
        </xdr:from>
        <xdr:to>
          <xdr:col>21</xdr:col>
          <xdr:colOff>561975</xdr:colOff>
          <xdr:row>89</xdr:row>
          <xdr:rowOff>285750</xdr:rowOff>
        </xdr:to>
        <xdr:sp macro="" textlink="">
          <xdr:nvSpPr>
            <xdr:cNvPr id="2127" name="Option Button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89</xdr:row>
          <xdr:rowOff>38100</xdr:rowOff>
        </xdr:from>
        <xdr:to>
          <xdr:col>22</xdr:col>
          <xdr:colOff>47625</xdr:colOff>
          <xdr:row>89</xdr:row>
          <xdr:rowOff>285750</xdr:rowOff>
        </xdr:to>
        <xdr:sp macro="" textlink="">
          <xdr:nvSpPr>
            <xdr:cNvPr id="2128" name="Group Box 80" hidden="1">
              <a:extLst>
                <a:ext uri="{63B3BB69-23CF-44E3-9099-C40C66FF867C}">
                  <a14:compatExt spid="_x0000_s2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93</xdr:row>
          <xdr:rowOff>57150</xdr:rowOff>
        </xdr:from>
        <xdr:to>
          <xdr:col>20</xdr:col>
          <xdr:colOff>133350</xdr:colOff>
          <xdr:row>93</xdr:row>
          <xdr:rowOff>276225</xdr:rowOff>
        </xdr:to>
        <xdr:sp macro="" textlink="">
          <xdr:nvSpPr>
            <xdr:cNvPr id="2129" name="Option Button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93</xdr:row>
          <xdr:rowOff>57150</xdr:rowOff>
        </xdr:from>
        <xdr:to>
          <xdr:col>20</xdr:col>
          <xdr:colOff>1085850</xdr:colOff>
          <xdr:row>93</xdr:row>
          <xdr:rowOff>276225</xdr:rowOff>
        </xdr:to>
        <xdr:sp macro="" textlink="">
          <xdr:nvSpPr>
            <xdr:cNvPr id="2130" name="Option Button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93</xdr:row>
          <xdr:rowOff>66675</xdr:rowOff>
        </xdr:from>
        <xdr:to>
          <xdr:col>21</xdr:col>
          <xdr:colOff>561975</xdr:colOff>
          <xdr:row>93</xdr:row>
          <xdr:rowOff>285750</xdr:rowOff>
        </xdr:to>
        <xdr:sp macro="" textlink="">
          <xdr:nvSpPr>
            <xdr:cNvPr id="2131" name="Option Button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93</xdr:row>
          <xdr:rowOff>38100</xdr:rowOff>
        </xdr:from>
        <xdr:to>
          <xdr:col>22</xdr:col>
          <xdr:colOff>47625</xdr:colOff>
          <xdr:row>93</xdr:row>
          <xdr:rowOff>285750</xdr:rowOff>
        </xdr:to>
        <xdr:sp macro="" textlink="">
          <xdr:nvSpPr>
            <xdr:cNvPr id="2132" name="Group Box 84" hidden="1">
              <a:extLst>
                <a:ext uri="{63B3BB69-23CF-44E3-9099-C40C66FF867C}">
                  <a14:compatExt spid="_x0000_s2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97</xdr:row>
          <xdr:rowOff>66675</xdr:rowOff>
        </xdr:from>
        <xdr:to>
          <xdr:col>20</xdr:col>
          <xdr:colOff>133350</xdr:colOff>
          <xdr:row>97</xdr:row>
          <xdr:rowOff>285750</xdr:rowOff>
        </xdr:to>
        <xdr:sp macro="" textlink="">
          <xdr:nvSpPr>
            <xdr:cNvPr id="2133" name="Option Button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57150</xdr:rowOff>
        </xdr:from>
        <xdr:to>
          <xdr:col>20</xdr:col>
          <xdr:colOff>1085850</xdr:colOff>
          <xdr:row>97</xdr:row>
          <xdr:rowOff>276225</xdr:rowOff>
        </xdr:to>
        <xdr:sp macro="" textlink="">
          <xdr:nvSpPr>
            <xdr:cNvPr id="2134" name="Option Button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97</xdr:row>
          <xdr:rowOff>66675</xdr:rowOff>
        </xdr:from>
        <xdr:to>
          <xdr:col>21</xdr:col>
          <xdr:colOff>561975</xdr:colOff>
          <xdr:row>97</xdr:row>
          <xdr:rowOff>285750</xdr:rowOff>
        </xdr:to>
        <xdr:sp macro="" textlink="">
          <xdr:nvSpPr>
            <xdr:cNvPr id="2135" name="Option Button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97</xdr:row>
          <xdr:rowOff>38100</xdr:rowOff>
        </xdr:from>
        <xdr:to>
          <xdr:col>22</xdr:col>
          <xdr:colOff>47625</xdr:colOff>
          <xdr:row>97</xdr:row>
          <xdr:rowOff>285750</xdr:rowOff>
        </xdr:to>
        <xdr:sp macro="" textlink="">
          <xdr:nvSpPr>
            <xdr:cNvPr id="2136" name="Group Box 88" hidden="1">
              <a:extLst>
                <a:ext uri="{63B3BB69-23CF-44E3-9099-C40C66FF867C}">
                  <a14:compatExt spid="_x0000_s2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101</xdr:row>
          <xdr:rowOff>57150</xdr:rowOff>
        </xdr:from>
        <xdr:to>
          <xdr:col>20</xdr:col>
          <xdr:colOff>133350</xdr:colOff>
          <xdr:row>101</xdr:row>
          <xdr:rowOff>276225</xdr:rowOff>
        </xdr:to>
        <xdr:sp macro="" textlink="">
          <xdr:nvSpPr>
            <xdr:cNvPr id="2137" name="Option Button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101</xdr:row>
          <xdr:rowOff>57150</xdr:rowOff>
        </xdr:from>
        <xdr:to>
          <xdr:col>20</xdr:col>
          <xdr:colOff>1085850</xdr:colOff>
          <xdr:row>101</xdr:row>
          <xdr:rowOff>276225</xdr:rowOff>
        </xdr:to>
        <xdr:sp macro="" textlink="">
          <xdr:nvSpPr>
            <xdr:cNvPr id="2138" name="Option Button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101</xdr:row>
          <xdr:rowOff>66675</xdr:rowOff>
        </xdr:from>
        <xdr:to>
          <xdr:col>21</xdr:col>
          <xdr:colOff>561975</xdr:colOff>
          <xdr:row>101</xdr:row>
          <xdr:rowOff>285750</xdr:rowOff>
        </xdr:to>
        <xdr:sp macro="" textlink="">
          <xdr:nvSpPr>
            <xdr:cNvPr id="2139" name="Option Button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101</xdr:row>
          <xdr:rowOff>38100</xdr:rowOff>
        </xdr:from>
        <xdr:to>
          <xdr:col>22</xdr:col>
          <xdr:colOff>47625</xdr:colOff>
          <xdr:row>101</xdr:row>
          <xdr:rowOff>285750</xdr:rowOff>
        </xdr:to>
        <xdr:sp macro="" textlink="">
          <xdr:nvSpPr>
            <xdr:cNvPr id="2140" name="Group Box 92" hidden="1">
              <a:extLst>
                <a:ext uri="{63B3BB69-23CF-44E3-9099-C40C66FF867C}">
                  <a14:compatExt spid="_x0000_s2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105</xdr:row>
          <xdr:rowOff>57150</xdr:rowOff>
        </xdr:from>
        <xdr:to>
          <xdr:col>20</xdr:col>
          <xdr:colOff>133350</xdr:colOff>
          <xdr:row>105</xdr:row>
          <xdr:rowOff>276225</xdr:rowOff>
        </xdr:to>
        <xdr:sp macro="" textlink="">
          <xdr:nvSpPr>
            <xdr:cNvPr id="2141" name="Option Button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Complies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105</xdr:row>
          <xdr:rowOff>57150</xdr:rowOff>
        </xdr:from>
        <xdr:to>
          <xdr:col>20</xdr:col>
          <xdr:colOff>1085850</xdr:colOff>
          <xdr:row>105</xdr:row>
          <xdr:rowOff>276225</xdr:rowOff>
        </xdr:to>
        <xdr:sp macro="" textlink="">
          <xdr:nvSpPr>
            <xdr:cNvPr id="2142" name="Option Button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Does Not Comply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105</xdr:row>
          <xdr:rowOff>66675</xdr:rowOff>
        </xdr:from>
        <xdr:to>
          <xdr:col>21</xdr:col>
          <xdr:colOff>561975</xdr:colOff>
          <xdr:row>105</xdr:row>
          <xdr:rowOff>285750</xdr:rowOff>
        </xdr:to>
        <xdr:sp macro="" textlink="">
          <xdr:nvSpPr>
            <xdr:cNvPr id="2143" name="Option Button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105</xdr:row>
          <xdr:rowOff>38100</xdr:rowOff>
        </xdr:from>
        <xdr:to>
          <xdr:col>22</xdr:col>
          <xdr:colOff>47625</xdr:colOff>
          <xdr:row>105</xdr:row>
          <xdr:rowOff>285750</xdr:rowOff>
        </xdr:to>
        <xdr:sp macro="" textlink="">
          <xdr:nvSpPr>
            <xdr:cNvPr id="2144" name="Group Box 96" hidden="1">
              <a:extLst>
                <a:ext uri="{63B3BB69-23CF-44E3-9099-C40C66FF867C}">
                  <a14:compatExt spid="_x0000_s2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3.xml"/><Relationship Id="rId21" Type="http://schemas.openxmlformats.org/officeDocument/2006/relationships/ctrlProp" Target="../ctrlProps/ctrlProp118.xml"/><Relationship Id="rId34" Type="http://schemas.openxmlformats.org/officeDocument/2006/relationships/ctrlProp" Target="../ctrlProps/ctrlProp131.xml"/><Relationship Id="rId42" Type="http://schemas.openxmlformats.org/officeDocument/2006/relationships/ctrlProp" Target="../ctrlProps/ctrlProp139.xml"/><Relationship Id="rId47" Type="http://schemas.openxmlformats.org/officeDocument/2006/relationships/ctrlProp" Target="../ctrlProps/ctrlProp144.xml"/><Relationship Id="rId50" Type="http://schemas.openxmlformats.org/officeDocument/2006/relationships/ctrlProp" Target="../ctrlProps/ctrlProp147.xml"/><Relationship Id="rId55" Type="http://schemas.openxmlformats.org/officeDocument/2006/relationships/ctrlProp" Target="../ctrlProps/ctrlProp152.xml"/><Relationship Id="rId63" Type="http://schemas.openxmlformats.org/officeDocument/2006/relationships/ctrlProp" Target="../ctrlProps/ctrlProp160.xml"/><Relationship Id="rId68" Type="http://schemas.openxmlformats.org/officeDocument/2006/relationships/ctrlProp" Target="../ctrlProps/ctrlProp165.xml"/><Relationship Id="rId76" Type="http://schemas.openxmlformats.org/officeDocument/2006/relationships/ctrlProp" Target="../ctrlProps/ctrlProp173.xml"/><Relationship Id="rId84" Type="http://schemas.openxmlformats.org/officeDocument/2006/relationships/ctrlProp" Target="../ctrlProps/ctrlProp181.xml"/><Relationship Id="rId89" Type="http://schemas.openxmlformats.org/officeDocument/2006/relationships/ctrlProp" Target="../ctrlProps/ctrlProp186.xml"/><Relationship Id="rId97" Type="http://schemas.openxmlformats.org/officeDocument/2006/relationships/ctrlProp" Target="../ctrlProps/ctrlProp194.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2.xml"/><Relationship Id="rId16" Type="http://schemas.openxmlformats.org/officeDocument/2006/relationships/ctrlProp" Target="../ctrlProps/ctrlProp113.xml"/><Relationship Id="rId29" Type="http://schemas.openxmlformats.org/officeDocument/2006/relationships/ctrlProp" Target="../ctrlProps/ctrlProp126.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8" Type="http://schemas.openxmlformats.org/officeDocument/2006/relationships/ctrlProp" Target="../ctrlProps/ctrlProp155.xml"/><Relationship Id="rId66" Type="http://schemas.openxmlformats.org/officeDocument/2006/relationships/ctrlProp" Target="../ctrlProps/ctrlProp163.xml"/><Relationship Id="rId74" Type="http://schemas.openxmlformats.org/officeDocument/2006/relationships/ctrlProp" Target="../ctrlProps/ctrlProp171.xml"/><Relationship Id="rId79" Type="http://schemas.openxmlformats.org/officeDocument/2006/relationships/ctrlProp" Target="../ctrlProps/ctrlProp176.xml"/><Relationship Id="rId87" Type="http://schemas.openxmlformats.org/officeDocument/2006/relationships/ctrlProp" Target="../ctrlProps/ctrlProp184.xml"/><Relationship Id="rId5" Type="http://schemas.openxmlformats.org/officeDocument/2006/relationships/ctrlProp" Target="../ctrlProps/ctrlProp102.xml"/><Relationship Id="rId61" Type="http://schemas.openxmlformats.org/officeDocument/2006/relationships/ctrlProp" Target="../ctrlProps/ctrlProp158.xml"/><Relationship Id="rId82" Type="http://schemas.openxmlformats.org/officeDocument/2006/relationships/ctrlProp" Target="../ctrlProps/ctrlProp179.xml"/><Relationship Id="rId90" Type="http://schemas.openxmlformats.org/officeDocument/2006/relationships/ctrlProp" Target="../ctrlProps/ctrlProp187.xml"/><Relationship Id="rId95" Type="http://schemas.openxmlformats.org/officeDocument/2006/relationships/ctrlProp" Target="../ctrlProps/ctrlProp192.xml"/><Relationship Id="rId19" Type="http://schemas.openxmlformats.org/officeDocument/2006/relationships/ctrlProp" Target="../ctrlProps/ctrlProp11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56" Type="http://schemas.openxmlformats.org/officeDocument/2006/relationships/ctrlProp" Target="../ctrlProps/ctrlProp153.xml"/><Relationship Id="rId64" Type="http://schemas.openxmlformats.org/officeDocument/2006/relationships/ctrlProp" Target="../ctrlProps/ctrlProp161.xml"/><Relationship Id="rId69" Type="http://schemas.openxmlformats.org/officeDocument/2006/relationships/ctrlProp" Target="../ctrlProps/ctrlProp166.xml"/><Relationship Id="rId77" Type="http://schemas.openxmlformats.org/officeDocument/2006/relationships/ctrlProp" Target="../ctrlProps/ctrlProp174.xml"/><Relationship Id="rId100" Type="http://schemas.openxmlformats.org/officeDocument/2006/relationships/comments" Target="../comments1.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80" Type="http://schemas.openxmlformats.org/officeDocument/2006/relationships/ctrlProp" Target="../ctrlProps/ctrlProp177.xml"/><Relationship Id="rId85" Type="http://schemas.openxmlformats.org/officeDocument/2006/relationships/ctrlProp" Target="../ctrlProps/ctrlProp182.xml"/><Relationship Id="rId93" Type="http://schemas.openxmlformats.org/officeDocument/2006/relationships/ctrlProp" Target="../ctrlProps/ctrlProp190.xml"/><Relationship Id="rId98" Type="http://schemas.openxmlformats.org/officeDocument/2006/relationships/ctrlProp" Target="../ctrlProps/ctrlProp195.xml"/><Relationship Id="rId3" Type="http://schemas.openxmlformats.org/officeDocument/2006/relationships/vmlDrawing" Target="../drawings/vmlDrawing2.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59" Type="http://schemas.openxmlformats.org/officeDocument/2006/relationships/ctrlProp" Target="../ctrlProps/ctrlProp156.xml"/><Relationship Id="rId67" Type="http://schemas.openxmlformats.org/officeDocument/2006/relationships/ctrlProp" Target="../ctrlProps/ctrlProp164.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trlProp" Target="../ctrlProps/ctrlProp151.xml"/><Relationship Id="rId62" Type="http://schemas.openxmlformats.org/officeDocument/2006/relationships/ctrlProp" Target="../ctrlProps/ctrlProp159.xml"/><Relationship Id="rId70" Type="http://schemas.openxmlformats.org/officeDocument/2006/relationships/ctrlProp" Target="../ctrlProps/ctrlProp167.xml"/><Relationship Id="rId75" Type="http://schemas.openxmlformats.org/officeDocument/2006/relationships/ctrlProp" Target="../ctrlProps/ctrlProp172.xml"/><Relationship Id="rId83" Type="http://schemas.openxmlformats.org/officeDocument/2006/relationships/ctrlProp" Target="../ctrlProps/ctrlProp180.xml"/><Relationship Id="rId88" Type="http://schemas.openxmlformats.org/officeDocument/2006/relationships/ctrlProp" Target="../ctrlProps/ctrlProp185.xml"/><Relationship Id="rId91" Type="http://schemas.openxmlformats.org/officeDocument/2006/relationships/ctrlProp" Target="../ctrlProps/ctrlProp188.xml"/><Relationship Id="rId96" Type="http://schemas.openxmlformats.org/officeDocument/2006/relationships/ctrlProp" Target="../ctrlProps/ctrlProp193.xml"/><Relationship Id="rId1" Type="http://schemas.openxmlformats.org/officeDocument/2006/relationships/printerSettings" Target="../printerSettings/printerSettings2.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57" Type="http://schemas.openxmlformats.org/officeDocument/2006/relationships/ctrlProp" Target="../ctrlProps/ctrlProp154.xml"/><Relationship Id="rId10" Type="http://schemas.openxmlformats.org/officeDocument/2006/relationships/ctrlProp" Target="../ctrlProps/ctrlProp107.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60" Type="http://schemas.openxmlformats.org/officeDocument/2006/relationships/ctrlProp" Target="../ctrlProps/ctrlProp157.xml"/><Relationship Id="rId65" Type="http://schemas.openxmlformats.org/officeDocument/2006/relationships/ctrlProp" Target="../ctrlProps/ctrlProp162.xml"/><Relationship Id="rId73" Type="http://schemas.openxmlformats.org/officeDocument/2006/relationships/ctrlProp" Target="../ctrlProps/ctrlProp170.xml"/><Relationship Id="rId78" Type="http://schemas.openxmlformats.org/officeDocument/2006/relationships/ctrlProp" Target="../ctrlProps/ctrlProp175.xml"/><Relationship Id="rId81" Type="http://schemas.openxmlformats.org/officeDocument/2006/relationships/ctrlProp" Target="../ctrlProps/ctrlProp178.xml"/><Relationship Id="rId86" Type="http://schemas.openxmlformats.org/officeDocument/2006/relationships/ctrlProp" Target="../ctrlProps/ctrlProp183.xml"/><Relationship Id="rId94" Type="http://schemas.openxmlformats.org/officeDocument/2006/relationships/ctrlProp" Target="../ctrlProps/ctrlProp191.xml"/><Relationship Id="rId99" Type="http://schemas.openxmlformats.org/officeDocument/2006/relationships/ctrlProp" Target="../ctrlProps/ctrlProp196.xml"/><Relationship Id="rId4" Type="http://schemas.openxmlformats.org/officeDocument/2006/relationships/ctrlProp" Target="../ctrlProps/ctrlProp101.xml"/><Relationship Id="rId9" Type="http://schemas.openxmlformats.org/officeDocument/2006/relationships/ctrlProp" Target="../ctrlProps/ctrlProp106.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50"/>
  <sheetViews>
    <sheetView tabSelected="1" zoomScale="85" zoomScaleNormal="85" workbookViewId="0">
      <selection activeCell="B104" sqref="B104:R104"/>
    </sheetView>
  </sheetViews>
  <sheetFormatPr defaultRowHeight="15" x14ac:dyDescent="0.25"/>
  <cols>
    <col min="1" max="1" width="3.42578125" style="2" customWidth="1"/>
    <col min="2" max="3" width="3.28515625" style="2" customWidth="1"/>
    <col min="4" max="4" width="12.7109375" customWidth="1"/>
    <col min="19" max="19" width="4.7109375" customWidth="1"/>
    <col min="20" max="20" width="13.7109375" style="13" customWidth="1"/>
    <col min="21" max="21" width="18.7109375" customWidth="1"/>
    <col min="24" max="31" width="9.140625" hidden="1" customWidth="1"/>
  </cols>
  <sheetData>
    <row r="1" spans="1:31" ht="15" customHeight="1" x14ac:dyDescent="0.25">
      <c r="T1"/>
      <c r="AC1" s="2"/>
      <c r="AD1" s="2"/>
      <c r="AE1" s="2"/>
    </row>
    <row r="2" spans="1:31" x14ac:dyDescent="0.25">
      <c r="B2" s="9" t="s">
        <v>80</v>
      </c>
      <c r="E2" s="26"/>
      <c r="F2" s="26"/>
      <c r="G2" s="26"/>
      <c r="H2" s="26"/>
      <c r="I2" s="26"/>
      <c r="J2" s="26"/>
      <c r="L2" s="10" t="s">
        <v>41</v>
      </c>
      <c r="M2" s="27"/>
      <c r="N2" s="27"/>
      <c r="O2" s="27"/>
      <c r="T2"/>
      <c r="AC2" s="2"/>
      <c r="AD2" s="2"/>
      <c r="AE2" s="2"/>
    </row>
    <row r="3" spans="1:31" x14ac:dyDescent="0.25">
      <c r="B3" s="9" t="s">
        <v>40</v>
      </c>
      <c r="E3" s="26"/>
      <c r="F3" s="26"/>
      <c r="G3" s="26"/>
      <c r="H3" s="26"/>
      <c r="I3" s="26"/>
      <c r="J3" s="26"/>
      <c r="L3" s="11" t="s">
        <v>42</v>
      </c>
      <c r="M3" s="26"/>
      <c r="N3" s="26"/>
      <c r="O3" s="26"/>
      <c r="P3" s="26"/>
      <c r="Q3" s="26"/>
      <c r="R3" s="26"/>
      <c r="T3"/>
      <c r="AC3" s="2"/>
      <c r="AD3" s="2"/>
      <c r="AE3" s="2"/>
    </row>
    <row r="4" spans="1:31" s="19" customFormat="1" x14ac:dyDescent="0.25">
      <c r="A4" s="6"/>
      <c r="B4" s="6"/>
      <c r="C4" s="6"/>
      <c r="D4" s="21"/>
      <c r="E4" s="22"/>
      <c r="F4" s="22"/>
      <c r="G4" s="22"/>
      <c r="H4" s="22"/>
      <c r="I4" s="22"/>
      <c r="J4" s="22"/>
      <c r="L4" s="23"/>
      <c r="M4" s="12"/>
      <c r="N4" s="12"/>
      <c r="O4" s="12"/>
      <c r="AC4" s="6"/>
      <c r="AD4" s="6"/>
      <c r="AE4" s="6"/>
    </row>
    <row r="5" spans="1:31" s="19" customFormat="1" x14ac:dyDescent="0.25">
      <c r="A5" s="6"/>
      <c r="B5" s="25" t="s">
        <v>82</v>
      </c>
      <c r="C5" s="6"/>
      <c r="D5" s="21"/>
      <c r="E5" s="22"/>
      <c r="F5" s="22"/>
      <c r="G5" s="22"/>
      <c r="H5" s="22"/>
      <c r="I5" s="22"/>
      <c r="J5" s="22"/>
      <c r="L5" s="23"/>
      <c r="M5" s="12"/>
      <c r="N5" s="12"/>
      <c r="O5" s="12"/>
      <c r="AC5" s="6"/>
      <c r="AD5" s="6"/>
      <c r="AE5" s="6"/>
    </row>
    <row r="6" spans="1:31" s="19" customFormat="1" x14ac:dyDescent="0.25">
      <c r="A6" s="6"/>
      <c r="B6" s="25"/>
      <c r="C6" s="6"/>
      <c r="D6" s="21"/>
      <c r="E6" s="22"/>
      <c r="F6" s="22"/>
      <c r="G6" s="22"/>
      <c r="H6" s="22"/>
      <c r="I6" s="22"/>
      <c r="J6" s="22"/>
      <c r="L6" s="23"/>
      <c r="M6" s="12"/>
      <c r="N6" s="12"/>
      <c r="O6" s="12"/>
      <c r="AC6" s="6"/>
      <c r="AD6" s="6"/>
      <c r="AE6" s="6"/>
    </row>
    <row r="7" spans="1:31" ht="19.5" thickBot="1" x14ac:dyDescent="0.3">
      <c r="A7" s="20" t="s">
        <v>81</v>
      </c>
      <c r="T7"/>
      <c r="AC7" s="2"/>
      <c r="AD7" s="2"/>
      <c r="AE7" s="2"/>
    </row>
    <row r="8" spans="1:31" ht="145.5" customHeight="1" thickBot="1" x14ac:dyDescent="0.3">
      <c r="A8" s="6" t="s">
        <v>4</v>
      </c>
      <c r="B8" s="28" t="s">
        <v>7</v>
      </c>
      <c r="C8" s="29"/>
      <c r="D8" s="29"/>
      <c r="E8" s="29"/>
      <c r="F8" s="29"/>
      <c r="G8" s="29"/>
      <c r="H8" s="29"/>
      <c r="I8" s="29"/>
      <c r="J8" s="29"/>
      <c r="K8" s="29"/>
      <c r="L8" s="29"/>
      <c r="M8" s="29"/>
      <c r="N8" s="29"/>
      <c r="O8" s="29"/>
      <c r="P8" s="29"/>
      <c r="Q8" s="29"/>
      <c r="R8" s="30"/>
      <c r="T8" s="17" t="s">
        <v>43</v>
      </c>
      <c r="U8" s="17" t="s">
        <v>44</v>
      </c>
      <c r="V8" s="17" t="s">
        <v>45</v>
      </c>
      <c r="X8" s="14"/>
      <c r="AC8" s="2"/>
      <c r="AD8" s="2"/>
      <c r="AE8" s="2"/>
    </row>
    <row r="9" spans="1:31" ht="15.75" thickBot="1" x14ac:dyDescent="0.3">
      <c r="A9" s="2" t="s">
        <v>46</v>
      </c>
      <c r="T9">
        <f>COUNTIF(AC:AC, TRUE)</f>
        <v>0</v>
      </c>
      <c r="U9">
        <f>COUNTIF(AD:AD,TRUE)</f>
        <v>0</v>
      </c>
      <c r="V9">
        <f>COUNTIF(AE:AE,TRUE)</f>
        <v>0</v>
      </c>
      <c r="W9" s="24">
        <f>SUM(T9:V9)</f>
        <v>0</v>
      </c>
      <c r="AA9" s="15">
        <f>SUM(T9:V9)/24</f>
        <v>0</v>
      </c>
      <c r="AC9" s="2"/>
      <c r="AD9" s="2"/>
      <c r="AE9" s="2"/>
    </row>
    <row r="10" spans="1:31" ht="37.5" customHeight="1" thickBot="1" x14ac:dyDescent="0.3">
      <c r="A10" s="2" t="s">
        <v>46</v>
      </c>
      <c r="B10" s="4">
        <v>-1</v>
      </c>
      <c r="C10" s="28" t="s">
        <v>35</v>
      </c>
      <c r="D10" s="29"/>
      <c r="E10" s="29"/>
      <c r="F10" s="29"/>
      <c r="G10" s="29"/>
      <c r="H10" s="29"/>
      <c r="I10" s="29"/>
      <c r="J10" s="29"/>
      <c r="K10" s="29"/>
      <c r="L10" s="29"/>
      <c r="M10" s="29"/>
      <c r="N10" s="29"/>
      <c r="O10" s="29"/>
      <c r="P10" s="29"/>
      <c r="Q10" s="29"/>
      <c r="R10" s="30"/>
      <c r="T10" s="19"/>
      <c r="U10" s="19"/>
      <c r="X10" s="16"/>
      <c r="AC10" s="2"/>
      <c r="AD10" s="2"/>
      <c r="AE10" s="2"/>
    </row>
    <row r="11" spans="1:31" ht="48" customHeight="1" thickBot="1" x14ac:dyDescent="0.3">
      <c r="C11" s="31" t="s">
        <v>72</v>
      </c>
      <c r="D11" s="33"/>
      <c r="E11" s="31" t="s">
        <v>75</v>
      </c>
      <c r="F11" s="32"/>
      <c r="G11" s="32"/>
      <c r="H11" s="32"/>
      <c r="I11" s="32"/>
      <c r="J11" s="32"/>
      <c r="K11" s="32"/>
      <c r="L11" s="32"/>
      <c r="M11" s="32"/>
      <c r="N11" s="32"/>
      <c r="O11" s="32"/>
      <c r="P11" s="32"/>
      <c r="Q11" s="32"/>
      <c r="R11" s="33"/>
      <c r="S11" s="19"/>
      <c r="T11" s="19"/>
      <c r="U11" s="19"/>
      <c r="Y11" s="16">
        <v>0</v>
      </c>
      <c r="AC11" s="2" t="b">
        <f>IF(Y11&gt;0, NOT(OR(AD11,AE11)), FALSE)</f>
        <v>0</v>
      </c>
      <c r="AD11" s="2" t="b">
        <f>IF(Y11&gt;0, ISEVEN(Y11), FALSE)</f>
        <v>0</v>
      </c>
      <c r="AE11" s="2" t="b">
        <f>IF(Y11&gt;0, IF(MOD(Y11,3)=0, TRUE,FALSE), FALSE)</f>
        <v>0</v>
      </c>
    </row>
    <row r="12" spans="1:31" ht="15" customHeight="1" x14ac:dyDescent="0.25">
      <c r="C12" s="8"/>
      <c r="D12" s="8"/>
      <c r="E12" s="8"/>
      <c r="F12" s="8"/>
      <c r="G12" s="8"/>
      <c r="H12" s="8"/>
      <c r="I12" s="8"/>
      <c r="J12" s="8"/>
      <c r="K12" s="8"/>
      <c r="L12" s="8"/>
      <c r="M12" s="8"/>
      <c r="N12" s="8"/>
      <c r="O12" s="8"/>
      <c r="P12" s="8"/>
      <c r="Q12" s="8"/>
      <c r="R12" s="8"/>
      <c r="T12" s="19"/>
      <c r="AC12" s="2"/>
      <c r="AD12" s="2"/>
      <c r="AE12" s="2"/>
    </row>
    <row r="13" spans="1:31" ht="15" customHeight="1" thickBot="1" x14ac:dyDescent="0.3">
      <c r="B13" s="1"/>
      <c r="C13" s="1"/>
      <c r="D13" s="1"/>
      <c r="E13" s="3"/>
      <c r="F13" s="3"/>
      <c r="G13" s="3"/>
      <c r="H13" s="3"/>
      <c r="I13" s="3"/>
      <c r="J13" s="3"/>
      <c r="K13" s="3"/>
      <c r="L13" s="3"/>
      <c r="M13" s="3"/>
      <c r="N13" s="3"/>
      <c r="O13" s="3"/>
      <c r="P13" s="3"/>
      <c r="Q13" s="3"/>
      <c r="R13" s="3"/>
      <c r="T13"/>
      <c r="AC13" s="2"/>
      <c r="AD13" s="2"/>
      <c r="AE13" s="2"/>
    </row>
    <row r="14" spans="1:31" ht="50.25" customHeight="1" thickBot="1" x14ac:dyDescent="0.3">
      <c r="B14" s="4">
        <f>B10-1</f>
        <v>-2</v>
      </c>
      <c r="C14" s="28" t="s">
        <v>36</v>
      </c>
      <c r="D14" s="29"/>
      <c r="E14" s="29"/>
      <c r="F14" s="29"/>
      <c r="G14" s="29"/>
      <c r="H14" s="29"/>
      <c r="I14" s="29"/>
      <c r="J14" s="29"/>
      <c r="K14" s="29"/>
      <c r="L14" s="29"/>
      <c r="M14" s="29"/>
      <c r="N14" s="29"/>
      <c r="O14" s="29"/>
      <c r="P14" s="29"/>
      <c r="Q14" s="29"/>
      <c r="R14" s="30"/>
      <c r="T14" s="19"/>
      <c r="X14" s="16"/>
      <c r="AC14" s="2"/>
      <c r="AD14" s="2"/>
      <c r="AE14" s="2"/>
    </row>
    <row r="15" spans="1:31" ht="18" customHeight="1" thickBot="1" x14ac:dyDescent="0.3">
      <c r="C15" s="31" t="s">
        <v>72</v>
      </c>
      <c r="D15" s="33"/>
      <c r="E15" s="31"/>
      <c r="F15" s="32"/>
      <c r="G15" s="32"/>
      <c r="H15" s="32"/>
      <c r="I15" s="32"/>
      <c r="J15" s="32"/>
      <c r="K15" s="32"/>
      <c r="L15" s="32"/>
      <c r="M15" s="32"/>
      <c r="N15" s="32"/>
      <c r="O15" s="32"/>
      <c r="P15" s="32"/>
      <c r="Q15" s="32"/>
      <c r="R15" s="33"/>
      <c r="S15" s="19"/>
      <c r="T15"/>
      <c r="Y15" s="16">
        <v>0</v>
      </c>
      <c r="AC15" s="2" t="b">
        <f>IF(Y15&gt;0, NOT(OR(AD15,AE15)), FALSE)</f>
        <v>0</v>
      </c>
      <c r="AD15" s="2" t="b">
        <f>IF(Y15&gt;0, ISEVEN(Y15), FALSE)</f>
        <v>0</v>
      </c>
      <c r="AE15" s="2" t="b">
        <f>IF(Y15&gt;0, IF(MOD(Y15,3)=0, TRUE,FALSE), FALSE)</f>
        <v>0</v>
      </c>
    </row>
    <row r="16" spans="1:31" ht="15" customHeight="1" x14ac:dyDescent="0.25">
      <c r="A16"/>
      <c r="B16"/>
      <c r="C16"/>
      <c r="T16"/>
      <c r="AC16" s="2"/>
      <c r="AD16" s="2"/>
      <c r="AE16" s="2"/>
    </row>
    <row r="17" spans="1:31" ht="15" customHeight="1" thickBot="1" x14ac:dyDescent="0.3">
      <c r="B17" s="1"/>
      <c r="C17" s="1"/>
      <c r="D17" s="1"/>
      <c r="E17" s="3"/>
      <c r="F17" s="3"/>
      <c r="G17" s="3"/>
      <c r="H17" s="3"/>
      <c r="I17" s="3"/>
      <c r="J17" s="3"/>
      <c r="K17" s="3"/>
      <c r="L17" s="3"/>
      <c r="M17" s="3"/>
      <c r="N17" s="3"/>
      <c r="O17" s="3"/>
      <c r="P17" s="3"/>
      <c r="Q17" s="3"/>
      <c r="R17" s="3"/>
      <c r="T17"/>
      <c r="AC17" s="2"/>
      <c r="AD17" s="2"/>
      <c r="AE17" s="2"/>
    </row>
    <row r="18" spans="1:31" ht="19.5" customHeight="1" thickBot="1" x14ac:dyDescent="0.3">
      <c r="B18" s="4">
        <f>B14-1</f>
        <v>-3</v>
      </c>
      <c r="C18" s="28" t="s">
        <v>37</v>
      </c>
      <c r="D18" s="29"/>
      <c r="E18" s="29"/>
      <c r="F18" s="29"/>
      <c r="G18" s="29"/>
      <c r="H18" s="29"/>
      <c r="I18" s="29"/>
      <c r="J18" s="29"/>
      <c r="K18" s="29"/>
      <c r="L18" s="29"/>
      <c r="M18" s="29"/>
      <c r="N18" s="29"/>
      <c r="O18" s="29"/>
      <c r="P18" s="29"/>
      <c r="Q18" s="29"/>
      <c r="R18" s="30"/>
      <c r="T18" s="19"/>
      <c r="U18" s="19"/>
      <c r="X18" s="16"/>
      <c r="AC18" s="2"/>
      <c r="AD18" s="2"/>
      <c r="AE18" s="2"/>
    </row>
    <row r="19" spans="1:31" ht="20.25" customHeight="1" thickBot="1" x14ac:dyDescent="0.3">
      <c r="C19" s="31" t="s">
        <v>72</v>
      </c>
      <c r="D19" s="33"/>
      <c r="E19" s="31"/>
      <c r="F19" s="32"/>
      <c r="G19" s="32"/>
      <c r="H19" s="32"/>
      <c r="I19" s="32"/>
      <c r="J19" s="32"/>
      <c r="K19" s="32"/>
      <c r="L19" s="32"/>
      <c r="M19" s="32"/>
      <c r="N19" s="32"/>
      <c r="O19" s="32"/>
      <c r="P19" s="32"/>
      <c r="Q19" s="32"/>
      <c r="R19" s="33"/>
      <c r="T19" s="19"/>
      <c r="U19" s="19"/>
      <c r="Y19" s="16">
        <v>0</v>
      </c>
      <c r="AC19" s="2" t="b">
        <f>IF(Y19&gt;0, NOT(OR(AD19,AE19)), FALSE)</f>
        <v>0</v>
      </c>
      <c r="AD19" s="2" t="b">
        <f>IF(Y19&gt;0, ISEVEN(Y19), FALSE)</f>
        <v>0</v>
      </c>
      <c r="AE19" s="2" t="b">
        <f>IF(Y19&gt;0, IF(MOD(Y19,3)=0, TRUE,FALSE), FALSE)</f>
        <v>0</v>
      </c>
    </row>
    <row r="20" spans="1:31" ht="15" customHeight="1" x14ac:dyDescent="0.25">
      <c r="A20"/>
      <c r="B20"/>
      <c r="C20"/>
      <c r="T20" s="19"/>
      <c r="U20" s="19"/>
      <c r="AC20" s="2"/>
      <c r="AD20" s="2"/>
      <c r="AE20" s="2"/>
    </row>
    <row r="21" spans="1:31" ht="15" customHeight="1" thickBot="1" x14ac:dyDescent="0.3">
      <c r="B21" s="1"/>
      <c r="C21" s="1"/>
      <c r="D21" s="1"/>
      <c r="E21" s="3"/>
      <c r="F21" s="3"/>
      <c r="G21" s="3"/>
      <c r="H21" s="3"/>
      <c r="I21" s="3"/>
      <c r="J21" s="3"/>
      <c r="K21" s="3"/>
      <c r="L21" s="3"/>
      <c r="M21" s="3"/>
      <c r="N21" s="3"/>
      <c r="O21" s="3"/>
      <c r="P21" s="3"/>
      <c r="Q21" s="3"/>
      <c r="R21" s="3"/>
      <c r="T21" s="19"/>
      <c r="U21" s="19"/>
      <c r="AC21" s="2"/>
      <c r="AD21" s="2"/>
      <c r="AE21" s="2"/>
    </row>
    <row r="22" spans="1:31" ht="37.5" customHeight="1" thickBot="1" x14ac:dyDescent="0.3">
      <c r="B22" s="4">
        <f>B18-1</f>
        <v>-4</v>
      </c>
      <c r="C22" s="28" t="s">
        <v>38</v>
      </c>
      <c r="D22" s="29"/>
      <c r="E22" s="29"/>
      <c r="F22" s="29"/>
      <c r="G22" s="29"/>
      <c r="H22" s="29"/>
      <c r="I22" s="29"/>
      <c r="J22" s="29"/>
      <c r="K22" s="29"/>
      <c r="L22" s="29"/>
      <c r="M22" s="29"/>
      <c r="N22" s="29"/>
      <c r="O22" s="29"/>
      <c r="P22" s="29"/>
      <c r="Q22" s="29"/>
      <c r="R22" s="30"/>
      <c r="T22" s="19"/>
      <c r="U22" s="19"/>
      <c r="AC22" s="2"/>
      <c r="AD22" s="2"/>
      <c r="AE22" s="2"/>
    </row>
    <row r="23" spans="1:31" ht="18.75" customHeight="1" thickBot="1" x14ac:dyDescent="0.3">
      <c r="C23" s="31" t="s">
        <v>72</v>
      </c>
      <c r="D23" s="33"/>
      <c r="E23" s="31"/>
      <c r="F23" s="32"/>
      <c r="G23" s="32"/>
      <c r="H23" s="32"/>
      <c r="I23" s="32"/>
      <c r="J23" s="32"/>
      <c r="K23" s="32"/>
      <c r="L23" s="32"/>
      <c r="M23" s="32"/>
      <c r="N23" s="32"/>
      <c r="O23" s="32"/>
      <c r="P23" s="32"/>
      <c r="Q23" s="32"/>
      <c r="R23" s="33"/>
      <c r="S23" t="s">
        <v>46</v>
      </c>
      <c r="T23" s="19"/>
      <c r="U23" s="19"/>
      <c r="Y23" s="16">
        <v>0</v>
      </c>
      <c r="AC23" s="2" t="b">
        <f>IF(Y23&gt;0, NOT(OR(AD23,AE23)), FALSE)</f>
        <v>0</v>
      </c>
      <c r="AD23" s="2" t="b">
        <f>IF(Y23&gt;0, ISEVEN(Y23), FALSE)</f>
        <v>0</v>
      </c>
      <c r="AE23" s="2" t="b">
        <f>IF(Y23&gt;0, IF(MOD(Y23,3)=0, TRUE,FALSE), FALSE)</f>
        <v>0</v>
      </c>
    </row>
    <row r="24" spans="1:31" ht="15" customHeight="1" x14ac:dyDescent="0.25">
      <c r="A24"/>
      <c r="B24"/>
      <c r="C24"/>
      <c r="T24"/>
      <c r="AC24" s="2"/>
      <c r="AD24" s="2"/>
      <c r="AE24" s="2"/>
    </row>
    <row r="25" spans="1:31" ht="15" customHeight="1" thickBot="1" x14ac:dyDescent="0.3">
      <c r="A25"/>
      <c r="B25"/>
      <c r="C25"/>
      <c r="T25"/>
      <c r="AC25" s="2"/>
      <c r="AD25" s="2"/>
      <c r="AE25" s="2"/>
    </row>
    <row r="26" spans="1:31" ht="35.25" customHeight="1" thickBot="1" x14ac:dyDescent="0.3">
      <c r="A26" s="2" t="s">
        <v>1</v>
      </c>
      <c r="B26" s="28" t="s">
        <v>8</v>
      </c>
      <c r="C26" s="29"/>
      <c r="D26" s="29"/>
      <c r="E26" s="29"/>
      <c r="F26" s="29"/>
      <c r="G26" s="29"/>
      <c r="H26" s="29"/>
      <c r="I26" s="29"/>
      <c r="J26" s="29"/>
      <c r="K26" s="29"/>
      <c r="L26" s="29"/>
      <c r="M26" s="29"/>
      <c r="N26" s="29"/>
      <c r="O26" s="29"/>
      <c r="P26" s="29"/>
      <c r="Q26" s="29"/>
      <c r="R26" s="30"/>
      <c r="T26"/>
      <c r="AC26" s="2"/>
      <c r="AD26" s="2"/>
      <c r="AE26" s="2"/>
    </row>
    <row r="27" spans="1:31" ht="30" customHeight="1" thickBot="1" x14ac:dyDescent="0.3">
      <c r="B27" s="39" t="s">
        <v>73</v>
      </c>
      <c r="C27" s="40"/>
      <c r="D27" s="41"/>
      <c r="E27" s="35" t="s">
        <v>74</v>
      </c>
      <c r="F27" s="32"/>
      <c r="G27" s="32"/>
      <c r="H27" s="32"/>
      <c r="I27" s="32"/>
      <c r="J27" s="32"/>
      <c r="K27" s="32"/>
      <c r="L27" s="32"/>
      <c r="M27" s="32"/>
      <c r="N27" s="32"/>
      <c r="O27" s="32"/>
      <c r="P27" s="32"/>
      <c r="Q27" s="32"/>
      <c r="R27" s="33"/>
      <c r="S27" t="s">
        <v>46</v>
      </c>
      <c r="T27"/>
      <c r="Y27" s="16">
        <v>0</v>
      </c>
      <c r="AC27" s="2" t="b">
        <f>IF(Y27&gt;0, NOT(OR(AD27,AE27)), FALSE)</f>
        <v>0</v>
      </c>
      <c r="AD27" s="2" t="b">
        <f>IF(Y27&gt;0, ISEVEN(Y27), FALSE)</f>
        <v>0</v>
      </c>
      <c r="AE27" s="2" t="b">
        <f>IF(Y27&gt;0, IF(MOD(Y27,3)=0, TRUE,FALSE), FALSE)</f>
        <v>0</v>
      </c>
    </row>
    <row r="28" spans="1:31" ht="15" customHeight="1" x14ac:dyDescent="0.25">
      <c r="C28" s="8"/>
      <c r="D28" s="8"/>
      <c r="E28" s="8"/>
      <c r="F28" s="8"/>
      <c r="G28" s="8"/>
      <c r="H28" s="8"/>
      <c r="I28" s="8"/>
      <c r="J28" s="8"/>
      <c r="K28" s="8"/>
      <c r="L28" s="8"/>
      <c r="M28" s="8"/>
      <c r="N28" s="8"/>
      <c r="O28" s="8"/>
      <c r="P28" s="8"/>
      <c r="Q28" s="8"/>
      <c r="R28" s="8"/>
      <c r="T28"/>
    </row>
    <row r="29" spans="1:31" ht="15" customHeight="1" thickBot="1" x14ac:dyDescent="0.3">
      <c r="T29"/>
    </row>
    <row r="30" spans="1:31" ht="15" customHeight="1" x14ac:dyDescent="0.25">
      <c r="A30" s="2" t="s">
        <v>3</v>
      </c>
      <c r="B30" s="45" t="s">
        <v>83</v>
      </c>
      <c r="C30" s="46"/>
      <c r="D30" s="46"/>
      <c r="E30" s="46"/>
      <c r="F30" s="46"/>
      <c r="G30" s="46"/>
      <c r="H30" s="46"/>
      <c r="I30" s="46"/>
      <c r="J30" s="46"/>
      <c r="K30" s="46"/>
      <c r="L30" s="46"/>
      <c r="M30" s="46"/>
      <c r="N30" s="46"/>
      <c r="O30" s="46"/>
      <c r="P30" s="46"/>
      <c r="Q30" s="46"/>
      <c r="R30" s="47"/>
      <c r="T30"/>
    </row>
    <row r="31" spans="1:31" x14ac:dyDescent="0.25">
      <c r="B31" s="48"/>
      <c r="C31" s="49"/>
      <c r="D31" s="49"/>
      <c r="E31" s="49"/>
      <c r="F31" s="49"/>
      <c r="G31" s="49"/>
      <c r="H31" s="49"/>
      <c r="I31" s="49"/>
      <c r="J31" s="49"/>
      <c r="K31" s="49"/>
      <c r="L31" s="49"/>
      <c r="M31" s="49"/>
      <c r="N31" s="49"/>
      <c r="O31" s="49"/>
      <c r="P31" s="49"/>
      <c r="Q31" s="49"/>
      <c r="R31" s="50"/>
      <c r="T31"/>
    </row>
    <row r="32" spans="1:31" ht="15.75" thickBot="1" x14ac:dyDescent="0.3">
      <c r="B32" s="51"/>
      <c r="C32" s="52"/>
      <c r="D32" s="52"/>
      <c r="E32" s="52"/>
      <c r="F32" s="52"/>
      <c r="G32" s="52"/>
      <c r="H32" s="52"/>
      <c r="I32" s="52"/>
      <c r="J32" s="52"/>
      <c r="K32" s="52"/>
      <c r="L32" s="52"/>
      <c r="M32" s="52"/>
      <c r="N32" s="52"/>
      <c r="O32" s="52"/>
      <c r="P32" s="52"/>
      <c r="Q32" s="52"/>
      <c r="R32" s="53"/>
      <c r="T32"/>
    </row>
    <row r="33" spans="1:31" ht="30" customHeight="1" thickBot="1" x14ac:dyDescent="0.3">
      <c r="B33" s="31" t="s">
        <v>72</v>
      </c>
      <c r="C33" s="32"/>
      <c r="D33" s="33"/>
      <c r="E33" s="31"/>
      <c r="F33" s="32"/>
      <c r="G33" s="32"/>
      <c r="H33" s="32"/>
      <c r="I33" s="32"/>
      <c r="J33" s="32"/>
      <c r="K33" s="32"/>
      <c r="L33" s="32"/>
      <c r="M33" s="32"/>
      <c r="N33" s="32"/>
      <c r="O33" s="32"/>
      <c r="P33" s="32"/>
      <c r="Q33" s="32"/>
      <c r="R33" s="33"/>
      <c r="S33" t="s">
        <v>46</v>
      </c>
      <c r="T33"/>
      <c r="Y33" s="16">
        <v>0</v>
      </c>
      <c r="AC33" s="2" t="b">
        <f>IF(Y33&gt;0, NOT(OR(AD33,AE33)), FALSE)</f>
        <v>0</v>
      </c>
      <c r="AD33" s="2" t="b">
        <f>IF(Y33&gt;0, ISEVEN(Y33), FALSE)</f>
        <v>0</v>
      </c>
      <c r="AE33" s="2" t="b">
        <f>IF(Y33&gt;0, IF(MOD(Y33,3)=0, TRUE,FALSE), FALSE)</f>
        <v>0</v>
      </c>
    </row>
    <row r="34" spans="1:31" ht="15" customHeight="1" x14ac:dyDescent="0.25">
      <c r="C34" s="8"/>
      <c r="D34" s="8"/>
      <c r="E34" s="8"/>
      <c r="F34" s="8"/>
      <c r="G34" s="8"/>
      <c r="H34" s="8"/>
      <c r="I34" s="8"/>
      <c r="J34" s="8"/>
      <c r="K34" s="8"/>
      <c r="L34" s="8"/>
      <c r="M34" s="8"/>
      <c r="N34" s="8"/>
      <c r="O34" s="8"/>
      <c r="P34" s="8"/>
      <c r="Q34" s="8"/>
      <c r="R34" s="8"/>
      <c r="T34"/>
    </row>
    <row r="35" spans="1:31" ht="15.75" thickBot="1" x14ac:dyDescent="0.3">
      <c r="T35"/>
    </row>
    <row r="36" spans="1:31" ht="15.75" thickBot="1" x14ac:dyDescent="0.3">
      <c r="A36" s="2" t="s">
        <v>0</v>
      </c>
      <c r="B36" s="42" t="s">
        <v>5</v>
      </c>
      <c r="C36" s="43"/>
      <c r="D36" s="43"/>
      <c r="E36" s="43"/>
      <c r="F36" s="43"/>
      <c r="G36" s="43"/>
      <c r="H36" s="43"/>
      <c r="I36" s="43"/>
      <c r="J36" s="43"/>
      <c r="K36" s="43"/>
      <c r="L36" s="43"/>
      <c r="M36" s="43"/>
      <c r="N36" s="43"/>
      <c r="O36" s="43"/>
      <c r="P36" s="43"/>
      <c r="Q36" s="43"/>
      <c r="R36" s="44"/>
      <c r="T36"/>
    </row>
    <row r="37" spans="1:31" ht="15.75" thickBot="1" x14ac:dyDescent="0.3">
      <c r="T37"/>
    </row>
    <row r="38" spans="1:31" ht="78.75" customHeight="1" thickBot="1" x14ac:dyDescent="0.3">
      <c r="B38" s="4">
        <v>-1</v>
      </c>
      <c r="C38" s="28" t="s">
        <v>10</v>
      </c>
      <c r="D38" s="29"/>
      <c r="E38" s="29"/>
      <c r="F38" s="29"/>
      <c r="G38" s="29"/>
      <c r="H38" s="29"/>
      <c r="I38" s="29"/>
      <c r="J38" s="29"/>
      <c r="K38" s="29"/>
      <c r="L38" s="29"/>
      <c r="M38" s="29"/>
      <c r="N38" s="29"/>
      <c r="O38" s="29"/>
      <c r="P38" s="29"/>
      <c r="Q38" s="29"/>
      <c r="R38" s="30"/>
      <c r="T38"/>
    </row>
    <row r="39" spans="1:31" ht="33.75" customHeight="1" thickBot="1" x14ac:dyDescent="0.3">
      <c r="C39" s="31" t="s">
        <v>72</v>
      </c>
      <c r="D39" s="33"/>
      <c r="E39" s="31"/>
      <c r="F39" s="32"/>
      <c r="G39" s="32"/>
      <c r="H39" s="32"/>
      <c r="I39" s="32"/>
      <c r="J39" s="32"/>
      <c r="K39" s="32"/>
      <c r="L39" s="32"/>
      <c r="M39" s="32"/>
      <c r="N39" s="32"/>
      <c r="O39" s="32"/>
      <c r="P39" s="32"/>
      <c r="Q39" s="32"/>
      <c r="R39" s="33"/>
      <c r="S39" t="s">
        <v>46</v>
      </c>
      <c r="T39"/>
      <c r="Y39" s="16">
        <v>0</v>
      </c>
      <c r="AC39" s="2" t="b">
        <f>IF(Y39&gt;0, NOT(OR(AD39,AE39)), FALSE)</f>
        <v>0</v>
      </c>
      <c r="AD39" s="2" t="b">
        <f>IF(Y39&gt;0, ISEVEN(Y39), FALSE)</f>
        <v>0</v>
      </c>
      <c r="AE39" s="2" t="b">
        <f>IF(Y39&gt;0, IF(MOD(Y39,3)=0, TRUE,FALSE), FALSE)</f>
        <v>0</v>
      </c>
    </row>
    <row r="40" spans="1:31" ht="15" customHeight="1" x14ac:dyDescent="0.25">
      <c r="C40" s="8"/>
      <c r="D40" s="8"/>
      <c r="E40" s="8"/>
      <c r="F40" s="8"/>
      <c r="G40" s="8"/>
      <c r="H40" s="8"/>
      <c r="I40" s="8"/>
      <c r="J40" s="8"/>
      <c r="K40" s="8"/>
      <c r="L40" s="8"/>
      <c r="M40" s="8"/>
      <c r="N40" s="8"/>
      <c r="O40" s="8"/>
      <c r="P40" s="8"/>
      <c r="Q40" s="8"/>
      <c r="R40" s="8"/>
      <c r="T40"/>
    </row>
    <row r="41" spans="1:31" ht="15" customHeight="1" thickBot="1" x14ac:dyDescent="0.3">
      <c r="B41" s="1"/>
      <c r="C41" s="1"/>
      <c r="D41" s="1"/>
      <c r="E41" s="3"/>
      <c r="F41" s="3"/>
      <c r="G41" s="3"/>
      <c r="H41" s="3"/>
      <c r="I41" s="3"/>
      <c r="J41" s="3"/>
      <c r="K41" s="3"/>
      <c r="L41" s="3"/>
      <c r="M41" s="3"/>
      <c r="N41" s="3"/>
      <c r="O41" s="3"/>
      <c r="P41" s="3"/>
      <c r="Q41" s="3"/>
      <c r="R41" s="3"/>
      <c r="T41"/>
    </row>
    <row r="42" spans="1:31" ht="50.25" customHeight="1" thickBot="1" x14ac:dyDescent="0.3">
      <c r="B42" s="4"/>
      <c r="C42" s="28" t="s">
        <v>11</v>
      </c>
      <c r="D42" s="29"/>
      <c r="E42" s="29"/>
      <c r="F42" s="29"/>
      <c r="G42" s="29"/>
      <c r="H42" s="29"/>
      <c r="I42" s="29"/>
      <c r="J42" s="29"/>
      <c r="K42" s="29"/>
      <c r="L42" s="29"/>
      <c r="M42" s="29"/>
      <c r="N42" s="29"/>
      <c r="O42" s="29"/>
      <c r="P42" s="29"/>
      <c r="Q42" s="29"/>
      <c r="R42" s="30"/>
      <c r="T42"/>
    </row>
    <row r="43" spans="1:31" ht="20.25" customHeight="1" thickBot="1" x14ac:dyDescent="0.3">
      <c r="C43" s="31" t="s">
        <v>72</v>
      </c>
      <c r="D43" s="33"/>
      <c r="E43" s="31"/>
      <c r="F43" s="32"/>
      <c r="G43" s="32"/>
      <c r="H43" s="32"/>
      <c r="I43" s="32"/>
      <c r="J43" s="32"/>
      <c r="K43" s="32"/>
      <c r="L43" s="32"/>
      <c r="M43" s="32"/>
      <c r="N43" s="32"/>
      <c r="O43" s="32"/>
      <c r="P43" s="32"/>
      <c r="Q43" s="32"/>
      <c r="R43" s="33"/>
      <c r="S43" t="s">
        <v>46</v>
      </c>
      <c r="T43"/>
      <c r="Y43" s="16">
        <v>0</v>
      </c>
      <c r="AC43" s="2" t="b">
        <f>IF(Y43&gt;0, NOT(OR(AD43,AE43)), FALSE)</f>
        <v>0</v>
      </c>
      <c r="AD43" s="2" t="b">
        <f>IF(Y43&gt;0, ISEVEN(Y43), FALSE)</f>
        <v>0</v>
      </c>
      <c r="AE43" s="2" t="b">
        <f>IF(Y43&gt;0, IF(MOD(Y43,3)=0, TRUE,FALSE), FALSE)</f>
        <v>0</v>
      </c>
    </row>
    <row r="44" spans="1:31" ht="15" customHeight="1" x14ac:dyDescent="0.25">
      <c r="C44" s="8"/>
      <c r="D44" s="8"/>
      <c r="E44" s="8"/>
      <c r="F44" s="8"/>
      <c r="G44" s="8"/>
      <c r="H44" s="8"/>
      <c r="I44" s="8"/>
      <c r="J44" s="8"/>
      <c r="K44" s="8"/>
      <c r="L44" s="8"/>
      <c r="M44" s="8"/>
      <c r="N44" s="8"/>
      <c r="O44" s="8"/>
      <c r="P44" s="8"/>
      <c r="Q44" s="8"/>
      <c r="R44" s="8"/>
      <c r="T44"/>
    </row>
    <row r="45" spans="1:31" ht="15" customHeight="1" thickBot="1" x14ac:dyDescent="0.3">
      <c r="B45" s="1"/>
      <c r="C45" s="1"/>
      <c r="D45" s="1"/>
      <c r="E45" s="5"/>
      <c r="F45" s="5"/>
      <c r="G45" s="5"/>
      <c r="H45" s="5"/>
      <c r="I45" s="5"/>
      <c r="J45" s="5"/>
      <c r="K45" s="5"/>
      <c r="L45" s="5"/>
      <c r="M45" s="5"/>
      <c r="N45" s="5"/>
      <c r="O45" s="5"/>
      <c r="P45" s="5"/>
      <c r="Q45" s="5"/>
      <c r="R45" s="5"/>
      <c r="T45"/>
    </row>
    <row r="46" spans="1:31" ht="54" customHeight="1" thickBot="1" x14ac:dyDescent="0.3">
      <c r="B46" s="4">
        <f>B38-1</f>
        <v>-2</v>
      </c>
      <c r="C46" s="28" t="s">
        <v>12</v>
      </c>
      <c r="D46" s="29"/>
      <c r="E46" s="29"/>
      <c r="F46" s="29"/>
      <c r="G46" s="29"/>
      <c r="H46" s="29"/>
      <c r="I46" s="29"/>
      <c r="J46" s="29"/>
      <c r="K46" s="29"/>
      <c r="L46" s="29"/>
      <c r="M46" s="29"/>
      <c r="N46" s="29"/>
      <c r="O46" s="29"/>
      <c r="P46" s="29"/>
      <c r="Q46" s="29"/>
      <c r="R46" s="30"/>
      <c r="T46" s="19"/>
    </row>
    <row r="47" spans="1:31" ht="72.75" customHeight="1" thickBot="1" x14ac:dyDescent="0.3">
      <c r="C47" s="31" t="s">
        <v>72</v>
      </c>
      <c r="D47" s="33"/>
      <c r="E47" s="35"/>
      <c r="F47" s="32"/>
      <c r="G47" s="32"/>
      <c r="H47" s="32"/>
      <c r="I47" s="32"/>
      <c r="J47" s="32"/>
      <c r="K47" s="32"/>
      <c r="L47" s="32"/>
      <c r="M47" s="32"/>
      <c r="N47" s="32"/>
      <c r="O47" s="32"/>
      <c r="P47" s="32"/>
      <c r="Q47" s="32"/>
      <c r="R47" s="33"/>
      <c r="S47" s="19" t="s">
        <v>46</v>
      </c>
      <c r="T47"/>
      <c r="Y47" s="16">
        <v>0</v>
      </c>
      <c r="AC47" s="2" t="b">
        <f>IF(Y47&gt;0, NOT(OR(AD47,AE47)), FALSE)</f>
        <v>0</v>
      </c>
      <c r="AD47" s="2" t="b">
        <f>IF(Y47&gt;0, ISEVEN(Y47), FALSE)</f>
        <v>0</v>
      </c>
      <c r="AE47" s="2" t="b">
        <f>IF(Y47&gt;0, IF(MOD(Y47,3)=0, TRUE,FALSE), FALSE)</f>
        <v>0</v>
      </c>
    </row>
    <row r="48" spans="1:31" ht="15" customHeight="1" x14ac:dyDescent="0.25">
      <c r="C48" s="8"/>
      <c r="D48" s="8"/>
      <c r="E48" s="8"/>
      <c r="F48" s="8"/>
      <c r="G48" s="8"/>
      <c r="H48" s="8"/>
      <c r="I48" s="8"/>
      <c r="J48" s="8"/>
      <c r="K48" s="8"/>
      <c r="L48" s="8"/>
      <c r="M48" s="8"/>
      <c r="N48" s="8"/>
      <c r="O48" s="8"/>
      <c r="P48" s="8"/>
      <c r="Q48" s="8"/>
      <c r="R48" s="8"/>
      <c r="T48"/>
    </row>
    <row r="49" spans="2:31" ht="15" customHeight="1" thickBot="1" x14ac:dyDescent="0.3">
      <c r="B49" s="1"/>
      <c r="C49" s="1"/>
      <c r="D49" s="1"/>
      <c r="E49" s="5"/>
      <c r="F49" s="5"/>
      <c r="G49" s="5"/>
      <c r="H49" s="5"/>
      <c r="I49" s="5"/>
      <c r="J49" s="5"/>
      <c r="K49" s="5"/>
      <c r="L49" s="5"/>
      <c r="M49" s="5"/>
      <c r="N49" s="5"/>
      <c r="O49" s="5"/>
      <c r="P49" s="5"/>
      <c r="Q49" s="5"/>
      <c r="R49" s="5"/>
      <c r="T49"/>
    </row>
    <row r="50" spans="2:31" ht="38.25" customHeight="1" thickBot="1" x14ac:dyDescent="0.3">
      <c r="B50" s="4">
        <f>B46-1</f>
        <v>-3</v>
      </c>
      <c r="C50" s="28" t="s">
        <v>13</v>
      </c>
      <c r="D50" s="29"/>
      <c r="E50" s="29"/>
      <c r="F50" s="29"/>
      <c r="G50" s="29"/>
      <c r="H50" s="29"/>
      <c r="I50" s="29"/>
      <c r="J50" s="29"/>
      <c r="K50" s="29"/>
      <c r="L50" s="29"/>
      <c r="M50" s="29"/>
      <c r="N50" s="29"/>
      <c r="O50" s="29"/>
      <c r="P50" s="29"/>
      <c r="Q50" s="29"/>
      <c r="R50" s="30"/>
      <c r="T50"/>
    </row>
    <row r="51" spans="2:31" ht="46.5" customHeight="1" thickBot="1" x14ac:dyDescent="0.3">
      <c r="C51" s="31" t="s">
        <v>72</v>
      </c>
      <c r="D51" s="33"/>
      <c r="E51" s="31"/>
      <c r="F51" s="32"/>
      <c r="G51" s="32"/>
      <c r="H51" s="32"/>
      <c r="I51" s="32"/>
      <c r="J51" s="32"/>
      <c r="K51" s="32"/>
      <c r="L51" s="32"/>
      <c r="M51" s="32"/>
      <c r="N51" s="32"/>
      <c r="O51" s="32"/>
      <c r="P51" s="32"/>
      <c r="Q51" s="32"/>
      <c r="R51" s="33"/>
      <c r="S51" t="s">
        <v>46</v>
      </c>
      <c r="T51"/>
      <c r="Y51" s="16">
        <v>0</v>
      </c>
      <c r="AC51" s="2" t="b">
        <f>IF(Y51&gt;0, NOT(OR(AD51,AE51)), FALSE)</f>
        <v>0</v>
      </c>
      <c r="AD51" s="2" t="b">
        <f>IF(Y51&gt;0, ISEVEN(Y51), FALSE)</f>
        <v>0</v>
      </c>
      <c r="AE51" s="2" t="b">
        <f>IF(Y51&gt;0, IF(MOD(Y51,3)=0, TRUE,FALSE), FALSE)</f>
        <v>0</v>
      </c>
    </row>
    <row r="52" spans="2:31" ht="15" customHeight="1" x14ac:dyDescent="0.25">
      <c r="C52" s="8"/>
      <c r="D52" s="8"/>
      <c r="E52" s="8"/>
      <c r="F52" s="8"/>
      <c r="G52" s="8"/>
      <c r="H52" s="8"/>
      <c r="I52" s="8"/>
      <c r="J52" s="8"/>
      <c r="K52" s="8"/>
      <c r="L52" s="8"/>
      <c r="M52" s="8"/>
      <c r="N52" s="8"/>
      <c r="O52" s="8"/>
      <c r="P52" s="8"/>
      <c r="Q52" s="8"/>
      <c r="R52" s="8"/>
      <c r="T52"/>
    </row>
    <row r="53" spans="2:31" ht="15" customHeight="1" thickBot="1" x14ac:dyDescent="0.3">
      <c r="B53" s="1"/>
      <c r="C53" s="1"/>
      <c r="D53" s="1"/>
      <c r="E53" s="5"/>
      <c r="F53" s="5"/>
      <c r="G53" s="5"/>
      <c r="H53" s="5"/>
      <c r="I53" s="5"/>
      <c r="J53" s="5"/>
      <c r="K53" s="5"/>
      <c r="L53" s="5"/>
      <c r="M53" s="5"/>
      <c r="N53" s="5"/>
      <c r="O53" s="5"/>
      <c r="P53" s="5"/>
      <c r="Q53" s="5"/>
      <c r="R53" s="5"/>
      <c r="T53"/>
    </row>
    <row r="54" spans="2:31" ht="24.75" customHeight="1" thickBot="1" x14ac:dyDescent="0.3">
      <c r="B54" s="4">
        <f>B50-1</f>
        <v>-4</v>
      </c>
      <c r="C54" s="28" t="s">
        <v>14</v>
      </c>
      <c r="D54" s="29"/>
      <c r="E54" s="29"/>
      <c r="F54" s="29"/>
      <c r="G54" s="29"/>
      <c r="H54" s="29"/>
      <c r="I54" s="29"/>
      <c r="J54" s="29"/>
      <c r="K54" s="29"/>
      <c r="L54" s="29"/>
      <c r="M54" s="29"/>
      <c r="N54" s="29"/>
      <c r="O54" s="29"/>
      <c r="P54" s="29"/>
      <c r="Q54" s="29"/>
      <c r="R54" s="30"/>
      <c r="T54"/>
    </row>
    <row r="55" spans="2:31" ht="30.95" customHeight="1" thickBot="1" x14ac:dyDescent="0.3">
      <c r="C55" s="31" t="s">
        <v>72</v>
      </c>
      <c r="D55" s="33"/>
      <c r="E55" s="31"/>
      <c r="F55" s="32"/>
      <c r="G55" s="32"/>
      <c r="H55" s="32"/>
      <c r="I55" s="32"/>
      <c r="J55" s="32"/>
      <c r="K55" s="32"/>
      <c r="L55" s="32"/>
      <c r="M55" s="32"/>
      <c r="N55" s="32"/>
      <c r="O55" s="32"/>
      <c r="P55" s="32"/>
      <c r="Q55" s="32"/>
      <c r="R55" s="33"/>
      <c r="S55" t="s">
        <v>46</v>
      </c>
      <c r="T55"/>
      <c r="Y55" s="16">
        <v>0</v>
      </c>
      <c r="AC55" s="2" t="b">
        <f>IF(Y55&gt;0, NOT(OR(AD55,AE55)), FALSE)</f>
        <v>0</v>
      </c>
      <c r="AD55" s="2" t="b">
        <f>IF(Y55&gt;0, ISEVEN(Y55), FALSE)</f>
        <v>0</v>
      </c>
      <c r="AE55" s="2" t="b">
        <f>IF(Y55&gt;0, IF(MOD(Y55,3)=0, TRUE,FALSE), FALSE)</f>
        <v>0</v>
      </c>
    </row>
    <row r="56" spans="2:31" ht="15" customHeight="1" x14ac:dyDescent="0.25">
      <c r="B56" s="1"/>
      <c r="C56" s="1"/>
      <c r="D56" s="1"/>
      <c r="E56" s="5"/>
      <c r="F56" s="5"/>
      <c r="G56" s="5"/>
      <c r="H56" s="5"/>
      <c r="I56" s="5"/>
      <c r="J56" s="5"/>
      <c r="K56" s="5"/>
      <c r="L56" s="5"/>
      <c r="M56" s="5"/>
      <c r="N56" s="5"/>
      <c r="O56" s="5"/>
      <c r="P56" s="5"/>
      <c r="Q56" s="5"/>
      <c r="R56" s="5"/>
      <c r="T56"/>
    </row>
    <row r="57" spans="2:31" ht="15.75" thickBot="1" x14ac:dyDescent="0.3">
      <c r="B57" s="4"/>
      <c r="C57" s="4"/>
      <c r="D57" s="1"/>
      <c r="E57" s="1"/>
      <c r="F57" s="1"/>
      <c r="G57" s="1"/>
      <c r="H57" s="1"/>
      <c r="I57" s="1"/>
      <c r="J57" s="1"/>
      <c r="K57" s="1"/>
      <c r="L57" s="1"/>
      <c r="M57" s="1"/>
      <c r="N57" s="1"/>
      <c r="O57" s="1"/>
      <c r="P57" s="1"/>
      <c r="Q57" s="1"/>
      <c r="R57" s="1"/>
      <c r="T57"/>
    </row>
    <row r="58" spans="2:31" ht="50.25" customHeight="1" thickBot="1" x14ac:dyDescent="0.3">
      <c r="B58" s="4"/>
      <c r="C58" s="28" t="s">
        <v>84</v>
      </c>
      <c r="D58" s="29"/>
      <c r="E58" s="29"/>
      <c r="F58" s="29"/>
      <c r="G58" s="29"/>
      <c r="H58" s="29"/>
      <c r="I58" s="29"/>
      <c r="J58" s="29"/>
      <c r="K58" s="29"/>
      <c r="L58" s="29"/>
      <c r="M58" s="29"/>
      <c r="N58" s="29"/>
      <c r="O58" s="29"/>
      <c r="P58" s="29"/>
      <c r="Q58" s="29"/>
      <c r="R58" s="30"/>
      <c r="T58"/>
    </row>
    <row r="59" spans="2:31" ht="45" customHeight="1" thickBot="1" x14ac:dyDescent="0.3">
      <c r="C59" s="31" t="s">
        <v>72</v>
      </c>
      <c r="D59" s="33"/>
      <c r="E59" s="31"/>
      <c r="F59" s="32"/>
      <c r="G59" s="32"/>
      <c r="H59" s="32"/>
      <c r="I59" s="32"/>
      <c r="J59" s="32"/>
      <c r="K59" s="32"/>
      <c r="L59" s="32"/>
      <c r="M59" s="32"/>
      <c r="N59" s="32"/>
      <c r="O59" s="32"/>
      <c r="P59" s="32"/>
      <c r="Q59" s="32"/>
      <c r="R59" s="33"/>
      <c r="S59" t="s">
        <v>46</v>
      </c>
      <c r="T59"/>
      <c r="Y59" s="16">
        <v>0</v>
      </c>
      <c r="AC59" s="2" t="b">
        <f>IF(Y59&gt;0, NOT(OR(AD59,AE59)), FALSE)</f>
        <v>0</v>
      </c>
      <c r="AD59" s="2" t="b">
        <f>IF(Y59&gt;0, ISEVEN(Y59), FALSE)</f>
        <v>0</v>
      </c>
      <c r="AE59" s="2" t="b">
        <f>IF(Y59&gt;0, IF(MOD(Y59,3)=0, TRUE,FALSE), FALSE)</f>
        <v>0</v>
      </c>
    </row>
    <row r="60" spans="2:31" ht="15" customHeight="1" x14ac:dyDescent="0.25">
      <c r="C60" s="8"/>
      <c r="D60" s="8"/>
      <c r="E60" s="8"/>
      <c r="F60" s="8"/>
      <c r="G60" s="8"/>
      <c r="H60" s="8"/>
      <c r="I60" s="8"/>
      <c r="J60" s="8"/>
      <c r="K60" s="8"/>
      <c r="L60" s="8"/>
      <c r="M60" s="8"/>
      <c r="N60" s="8"/>
      <c r="O60" s="8"/>
      <c r="P60" s="8"/>
      <c r="Q60" s="8"/>
      <c r="R60" s="8"/>
      <c r="T60"/>
    </row>
    <row r="61" spans="2:31" ht="15" customHeight="1" thickBot="1" x14ac:dyDescent="0.3">
      <c r="B61" s="1"/>
      <c r="C61" s="1"/>
      <c r="D61" s="1"/>
      <c r="E61" s="5"/>
      <c r="F61" s="5"/>
      <c r="G61" s="5"/>
      <c r="H61" s="5"/>
      <c r="I61" s="5"/>
      <c r="J61" s="5"/>
      <c r="K61" s="5"/>
      <c r="L61" s="5"/>
      <c r="M61" s="5"/>
      <c r="N61" s="5"/>
      <c r="O61" s="5"/>
      <c r="P61" s="5"/>
      <c r="Q61" s="5"/>
      <c r="R61" s="5"/>
      <c r="T61"/>
    </row>
    <row r="62" spans="2:31" ht="36" customHeight="1" thickBot="1" x14ac:dyDescent="0.3">
      <c r="B62" s="4"/>
      <c r="C62" s="28" t="s">
        <v>16</v>
      </c>
      <c r="D62" s="29"/>
      <c r="E62" s="29"/>
      <c r="F62" s="29"/>
      <c r="G62" s="29"/>
      <c r="H62" s="29"/>
      <c r="I62" s="29"/>
      <c r="J62" s="29"/>
      <c r="K62" s="29"/>
      <c r="L62" s="29"/>
      <c r="M62" s="29"/>
      <c r="N62" s="29"/>
      <c r="O62" s="29"/>
      <c r="P62" s="29"/>
      <c r="Q62" s="29"/>
      <c r="R62" s="30"/>
      <c r="T62"/>
    </row>
    <row r="63" spans="2:31" ht="30.95" customHeight="1" thickBot="1" x14ac:dyDescent="0.3">
      <c r="C63" s="31" t="s">
        <v>72</v>
      </c>
      <c r="D63" s="33"/>
      <c r="E63" s="31"/>
      <c r="F63" s="32"/>
      <c r="G63" s="32"/>
      <c r="H63" s="32"/>
      <c r="I63" s="32"/>
      <c r="J63" s="32"/>
      <c r="K63" s="32"/>
      <c r="L63" s="32"/>
      <c r="M63" s="32"/>
      <c r="N63" s="32"/>
      <c r="O63" s="32"/>
      <c r="P63" s="32"/>
      <c r="Q63" s="32"/>
      <c r="R63" s="33"/>
      <c r="S63" s="19" t="s">
        <v>46</v>
      </c>
      <c r="T63"/>
      <c r="Y63" s="16">
        <v>0</v>
      </c>
      <c r="AC63" s="2" t="b">
        <f>IF(Y63&gt;0, NOT(OR(AD63,AE63)), FALSE)</f>
        <v>0</v>
      </c>
      <c r="AD63" s="2" t="b">
        <f>IF(Y63&gt;0, ISEVEN(Y63), FALSE)</f>
        <v>0</v>
      </c>
      <c r="AE63" s="2" t="b">
        <f>IF(Y63&gt;0, IF(MOD(Y63,3)=0, TRUE,FALSE), FALSE)</f>
        <v>0</v>
      </c>
    </row>
    <row r="64" spans="2:31" ht="15" customHeight="1" x14ac:dyDescent="0.25">
      <c r="C64" s="8"/>
      <c r="D64" s="8"/>
      <c r="E64" s="8"/>
      <c r="F64" s="8"/>
      <c r="G64" s="8"/>
      <c r="H64" s="8"/>
      <c r="I64" s="8"/>
      <c r="J64" s="8"/>
      <c r="K64" s="8"/>
      <c r="L64" s="8"/>
      <c r="M64" s="8"/>
      <c r="N64" s="8"/>
      <c r="O64" s="8"/>
      <c r="P64" s="8"/>
      <c r="Q64" s="8"/>
      <c r="R64" s="8"/>
      <c r="T64"/>
    </row>
    <row r="65" spans="1:31" ht="15.75" thickBot="1" x14ac:dyDescent="0.3">
      <c r="T65"/>
    </row>
    <row r="66" spans="1:31" ht="64.5" customHeight="1" thickBot="1" x14ac:dyDescent="0.3">
      <c r="B66" s="4">
        <f>B54-1</f>
        <v>-5</v>
      </c>
      <c r="C66" s="28" t="s">
        <v>85</v>
      </c>
      <c r="D66" s="29"/>
      <c r="E66" s="29"/>
      <c r="F66" s="29"/>
      <c r="G66" s="29"/>
      <c r="H66" s="29"/>
      <c r="I66" s="29"/>
      <c r="J66" s="29"/>
      <c r="K66" s="29"/>
      <c r="L66" s="29"/>
      <c r="M66" s="29"/>
      <c r="N66" s="29"/>
      <c r="O66" s="29"/>
      <c r="P66" s="29"/>
      <c r="Q66" s="29"/>
      <c r="R66" s="30"/>
      <c r="T66"/>
    </row>
    <row r="67" spans="1:31" ht="24.75" customHeight="1" thickBot="1" x14ac:dyDescent="0.3">
      <c r="C67" s="31" t="s">
        <v>72</v>
      </c>
      <c r="D67" s="33"/>
      <c r="E67" s="36"/>
      <c r="F67" s="37"/>
      <c r="G67" s="37"/>
      <c r="H67" s="37"/>
      <c r="I67" s="37"/>
      <c r="J67" s="37"/>
      <c r="K67" s="37"/>
      <c r="L67" s="37"/>
      <c r="M67" s="37"/>
      <c r="N67" s="37"/>
      <c r="O67" s="37"/>
      <c r="P67" s="37"/>
      <c r="Q67" s="37"/>
      <c r="R67" s="38"/>
      <c r="S67" s="19" t="s">
        <v>46</v>
      </c>
      <c r="T67"/>
      <c r="Y67" s="16">
        <v>0</v>
      </c>
      <c r="AC67" s="2" t="b">
        <f>IF(Y67&gt;0, NOT(OR(AD67,AE67)), FALSE)</f>
        <v>0</v>
      </c>
      <c r="AD67" s="2" t="b">
        <f>IF(Y67&gt;0, ISEVEN(Y67), FALSE)</f>
        <v>0</v>
      </c>
      <c r="AE67" s="2" t="b">
        <f>IF(Y67&gt;0, IF(MOD(Y67,3)=0, TRUE,FALSE), FALSE)</f>
        <v>0</v>
      </c>
    </row>
    <row r="68" spans="1:31" ht="15" customHeight="1" x14ac:dyDescent="0.25">
      <c r="C68" s="8"/>
      <c r="D68" s="8"/>
      <c r="E68" s="8"/>
      <c r="F68" s="8"/>
      <c r="G68" s="8"/>
      <c r="H68" s="8"/>
      <c r="I68" s="8"/>
      <c r="J68" s="8"/>
      <c r="K68" s="8"/>
      <c r="L68" s="8"/>
      <c r="M68" s="8"/>
      <c r="N68" s="8"/>
      <c r="O68" s="8"/>
      <c r="P68" s="8"/>
      <c r="Q68" s="8"/>
      <c r="R68" s="8"/>
      <c r="T68"/>
    </row>
    <row r="69" spans="1:31" ht="15.75" thickBot="1" x14ac:dyDescent="0.3">
      <c r="B69" s="4"/>
      <c r="C69" s="4"/>
      <c r="T69"/>
    </row>
    <row r="70" spans="1:31" ht="69" customHeight="1" thickBot="1" x14ac:dyDescent="0.3">
      <c r="B70" s="4"/>
      <c r="C70" s="28" t="s">
        <v>86</v>
      </c>
      <c r="D70" s="29"/>
      <c r="E70" s="29"/>
      <c r="F70" s="29"/>
      <c r="G70" s="29"/>
      <c r="H70" s="29"/>
      <c r="I70" s="29"/>
      <c r="J70" s="29"/>
      <c r="K70" s="29"/>
      <c r="L70" s="29"/>
      <c r="M70" s="29"/>
      <c r="N70" s="29"/>
      <c r="O70" s="29"/>
      <c r="P70" s="29"/>
      <c r="Q70" s="29"/>
      <c r="R70" s="30"/>
      <c r="T70"/>
    </row>
    <row r="71" spans="1:31" ht="30.95" customHeight="1" thickBot="1" x14ac:dyDescent="0.3">
      <c r="C71" s="31" t="s">
        <v>72</v>
      </c>
      <c r="D71" s="33"/>
      <c r="E71" s="31"/>
      <c r="F71" s="32"/>
      <c r="G71" s="32"/>
      <c r="H71" s="32"/>
      <c r="I71" s="32"/>
      <c r="J71" s="32"/>
      <c r="K71" s="32"/>
      <c r="L71" s="32"/>
      <c r="M71" s="32"/>
      <c r="N71" s="32"/>
      <c r="O71" s="32"/>
      <c r="P71" s="32"/>
      <c r="Q71" s="32"/>
      <c r="R71" s="33"/>
      <c r="S71" s="19" t="s">
        <v>46</v>
      </c>
      <c r="T71"/>
      <c r="Y71" s="16">
        <v>0</v>
      </c>
      <c r="AC71" s="2" t="b">
        <f>IF(Y71&gt;0, NOT(OR(AD71,AE71)), FALSE)</f>
        <v>0</v>
      </c>
      <c r="AD71" s="2" t="b">
        <f>IF(Y71&gt;0, ISEVEN(Y71), FALSE)</f>
        <v>0</v>
      </c>
      <c r="AE71" s="2" t="b">
        <f>IF(Y71&gt;0, IF(MOD(Y71,3)=0, TRUE,FALSE), FALSE)</f>
        <v>0</v>
      </c>
    </row>
    <row r="72" spans="1:31" ht="15" customHeight="1" x14ac:dyDescent="0.25">
      <c r="C72" s="8"/>
      <c r="D72" s="8"/>
      <c r="E72" s="8"/>
      <c r="F72" s="8"/>
      <c r="G72" s="8"/>
      <c r="H72" s="8"/>
      <c r="I72" s="8"/>
      <c r="J72" s="8"/>
      <c r="K72" s="8"/>
      <c r="L72" s="8"/>
      <c r="M72" s="8"/>
      <c r="N72" s="8"/>
      <c r="O72" s="8"/>
      <c r="P72" s="8"/>
      <c r="Q72" s="8"/>
      <c r="R72" s="8"/>
      <c r="T72"/>
    </row>
    <row r="73" spans="1:31" ht="15.75" thickBot="1" x14ac:dyDescent="0.3">
      <c r="B73" s="4"/>
      <c r="C73" s="4"/>
      <c r="T73"/>
    </row>
    <row r="74" spans="1:31" ht="58.5" customHeight="1" thickBot="1" x14ac:dyDescent="0.3">
      <c r="B74" s="4">
        <f>B66-1</f>
        <v>-6</v>
      </c>
      <c r="C74" s="28" t="s">
        <v>18</v>
      </c>
      <c r="D74" s="29"/>
      <c r="E74" s="29"/>
      <c r="F74" s="29"/>
      <c r="G74" s="29"/>
      <c r="H74" s="29"/>
      <c r="I74" s="29"/>
      <c r="J74" s="29"/>
      <c r="K74" s="29"/>
      <c r="L74" s="29"/>
      <c r="M74" s="29"/>
      <c r="N74" s="29"/>
      <c r="O74" s="29"/>
      <c r="P74" s="29"/>
      <c r="Q74" s="29"/>
      <c r="R74" s="30"/>
      <c r="T74"/>
    </row>
    <row r="75" spans="1:31" ht="95.1" customHeight="1" thickBot="1" x14ac:dyDescent="0.3">
      <c r="C75" s="31" t="s">
        <v>72</v>
      </c>
      <c r="D75" s="33"/>
      <c r="E75" s="31"/>
      <c r="F75" s="32"/>
      <c r="G75" s="32"/>
      <c r="H75" s="32"/>
      <c r="I75" s="32"/>
      <c r="J75" s="32"/>
      <c r="K75" s="32"/>
      <c r="L75" s="32"/>
      <c r="M75" s="32"/>
      <c r="N75" s="32"/>
      <c r="O75" s="32"/>
      <c r="P75" s="32"/>
      <c r="Q75" s="32"/>
      <c r="R75" s="33"/>
      <c r="S75" t="s">
        <v>46</v>
      </c>
      <c r="T75"/>
      <c r="Y75" s="16">
        <v>0</v>
      </c>
      <c r="AC75" s="2" t="b">
        <f>IF(Y75&gt;0, NOT(OR(AD75,AE75)), FALSE)</f>
        <v>0</v>
      </c>
      <c r="AD75" s="2" t="b">
        <f>IF(Y75&gt;0, ISEVEN(Y75), FALSE)</f>
        <v>0</v>
      </c>
      <c r="AE75" s="2" t="b">
        <f>IF(Y75&gt;0, IF(MOD(Y75,3)=0, TRUE,FALSE), FALSE)</f>
        <v>0</v>
      </c>
    </row>
    <row r="76" spans="1:31" ht="15" customHeight="1" x14ac:dyDescent="0.25">
      <c r="C76" s="8"/>
      <c r="D76" s="8"/>
      <c r="E76" s="8"/>
      <c r="F76" s="8"/>
      <c r="G76" s="8"/>
      <c r="H76" s="8"/>
      <c r="I76" s="8"/>
      <c r="J76" s="8"/>
      <c r="K76" s="8"/>
      <c r="L76" s="8"/>
      <c r="M76" s="8"/>
      <c r="N76" s="8"/>
      <c r="O76" s="8"/>
      <c r="P76" s="8"/>
      <c r="Q76" s="8"/>
      <c r="R76" s="8"/>
      <c r="T76"/>
    </row>
    <row r="77" spans="1:31" ht="15.75" thickBot="1" x14ac:dyDescent="0.3">
      <c r="B77" s="4"/>
      <c r="C77" s="4"/>
      <c r="T77"/>
    </row>
    <row r="78" spans="1:31" ht="110.25" customHeight="1" thickBot="1" x14ac:dyDescent="0.3">
      <c r="B78" s="4">
        <f>B74-1</f>
        <v>-7</v>
      </c>
      <c r="C78" s="28" t="s">
        <v>39</v>
      </c>
      <c r="D78" s="29"/>
      <c r="E78" s="29"/>
      <c r="F78" s="29"/>
      <c r="G78" s="29"/>
      <c r="H78" s="29"/>
      <c r="I78" s="29"/>
      <c r="J78" s="29"/>
      <c r="K78" s="29"/>
      <c r="L78" s="29"/>
      <c r="M78" s="29"/>
      <c r="N78" s="29"/>
      <c r="O78" s="29"/>
      <c r="P78" s="29"/>
      <c r="Q78" s="29"/>
      <c r="R78" s="30"/>
      <c r="T78"/>
    </row>
    <row r="79" spans="1:31" ht="38.25" customHeight="1" thickBot="1" x14ac:dyDescent="0.3">
      <c r="C79" s="31" t="s">
        <v>72</v>
      </c>
      <c r="D79" s="33"/>
      <c r="E79" s="31"/>
      <c r="F79" s="32"/>
      <c r="G79" s="32"/>
      <c r="H79" s="32"/>
      <c r="I79" s="32"/>
      <c r="J79" s="32"/>
      <c r="K79" s="32"/>
      <c r="L79" s="32"/>
      <c r="M79" s="32"/>
      <c r="N79" s="32"/>
      <c r="O79" s="32"/>
      <c r="P79" s="32"/>
      <c r="Q79" s="32"/>
      <c r="R79" s="33"/>
      <c r="S79" s="19" t="s">
        <v>46</v>
      </c>
      <c r="T79"/>
      <c r="Y79" s="16">
        <v>0</v>
      </c>
      <c r="AC79" s="2" t="b">
        <f>IF(Y79&gt;0, NOT(OR(AD79,AE79)), FALSE)</f>
        <v>0</v>
      </c>
      <c r="AD79" s="2" t="b">
        <f>IF(Y79&gt;0, ISEVEN(Y79), FALSE)</f>
        <v>0</v>
      </c>
      <c r="AE79" s="2" t="b">
        <f>IF(Y79&gt;0, IF(MOD(Y79,3)=0, TRUE,FALSE), FALSE)</f>
        <v>0</v>
      </c>
    </row>
    <row r="80" spans="1:31" ht="17.25" customHeight="1" x14ac:dyDescent="0.25">
      <c r="A80"/>
      <c r="B80"/>
      <c r="T80"/>
    </row>
    <row r="81" spans="1:31" ht="15" customHeight="1" thickBot="1" x14ac:dyDescent="0.3">
      <c r="A81"/>
      <c r="B81"/>
      <c r="T81"/>
    </row>
    <row r="82" spans="1:31" ht="15" customHeight="1" thickBot="1" x14ac:dyDescent="0.3">
      <c r="B82" s="4">
        <f>B78-1</f>
        <v>-8</v>
      </c>
      <c r="C82" s="28" t="s">
        <v>19</v>
      </c>
      <c r="D82" s="29"/>
      <c r="E82" s="29"/>
      <c r="F82" s="29"/>
      <c r="G82" s="29"/>
      <c r="H82" s="29"/>
      <c r="I82" s="29"/>
      <c r="J82" s="29"/>
      <c r="K82" s="29"/>
      <c r="L82" s="29"/>
      <c r="M82" s="29"/>
      <c r="N82" s="29"/>
      <c r="O82" s="29"/>
      <c r="P82" s="29"/>
      <c r="Q82" s="29"/>
      <c r="R82" s="30"/>
      <c r="T82"/>
    </row>
    <row r="83" spans="1:31" ht="15.75" thickBot="1" x14ac:dyDescent="0.3">
      <c r="T83"/>
    </row>
    <row r="84" spans="1:31" ht="90.75" customHeight="1" thickBot="1" x14ac:dyDescent="0.3">
      <c r="C84" s="2" t="s">
        <v>20</v>
      </c>
      <c r="D84" s="28" t="s">
        <v>24</v>
      </c>
      <c r="E84" s="29"/>
      <c r="F84" s="29"/>
      <c r="G84" s="29"/>
      <c r="H84" s="29"/>
      <c r="I84" s="29"/>
      <c r="J84" s="29"/>
      <c r="K84" s="29"/>
      <c r="L84" s="29"/>
      <c r="M84" s="29"/>
      <c r="N84" s="29"/>
      <c r="O84" s="29"/>
      <c r="P84" s="29"/>
      <c r="Q84" s="29"/>
      <c r="R84" s="30"/>
      <c r="T84"/>
    </row>
    <row r="85" spans="1:31" ht="39.950000000000003" customHeight="1" thickBot="1" x14ac:dyDescent="0.3">
      <c r="C85" s="5"/>
      <c r="D85" s="7" t="s">
        <v>72</v>
      </c>
      <c r="E85" s="31"/>
      <c r="F85" s="32"/>
      <c r="G85" s="32"/>
      <c r="H85" s="32"/>
      <c r="I85" s="32"/>
      <c r="J85" s="32"/>
      <c r="K85" s="32"/>
      <c r="L85" s="32"/>
      <c r="M85" s="32"/>
      <c r="N85" s="32"/>
      <c r="O85" s="32"/>
      <c r="P85" s="32"/>
      <c r="Q85" s="32"/>
      <c r="R85" s="33"/>
      <c r="S85" s="19" t="s">
        <v>46</v>
      </c>
      <c r="T85"/>
      <c r="Y85" s="16">
        <v>0</v>
      </c>
      <c r="AC85" s="2" t="b">
        <f>IF(Y85&gt;0, NOT(OR(AD85,AE85)), FALSE)</f>
        <v>0</v>
      </c>
      <c r="AD85" s="2" t="b">
        <f>IF(Y85&gt;0, ISEVEN(Y85), FALSE)</f>
        <v>0</v>
      </c>
      <c r="AE85" s="2" t="b">
        <f>IF(Y85&gt;0, IF(MOD(Y85,3)=0, TRUE,FALSE), FALSE)</f>
        <v>0</v>
      </c>
    </row>
    <row r="86" spans="1:31" x14ac:dyDescent="0.25">
      <c r="B86" s="4"/>
      <c r="C86" s="4"/>
      <c r="T86"/>
    </row>
    <row r="87" spans="1:31" ht="15.75" thickBot="1" x14ac:dyDescent="0.3">
      <c r="T87"/>
    </row>
    <row r="88" spans="1:31" ht="70.5" customHeight="1" thickBot="1" x14ac:dyDescent="0.3">
      <c r="C88" s="2" t="s">
        <v>21</v>
      </c>
      <c r="D88" s="28" t="s">
        <v>25</v>
      </c>
      <c r="E88" s="29"/>
      <c r="F88" s="29"/>
      <c r="G88" s="29"/>
      <c r="H88" s="29"/>
      <c r="I88" s="29"/>
      <c r="J88" s="29"/>
      <c r="K88" s="29"/>
      <c r="L88" s="29"/>
      <c r="M88" s="29"/>
      <c r="N88" s="29"/>
      <c r="O88" s="29"/>
      <c r="P88" s="29"/>
      <c r="Q88" s="29"/>
      <c r="R88" s="30"/>
      <c r="T88"/>
    </row>
    <row r="89" spans="1:31" ht="75.95" customHeight="1" thickBot="1" x14ac:dyDescent="0.3">
      <c r="C89" s="5"/>
      <c r="D89" s="7" t="s">
        <v>72</v>
      </c>
      <c r="E89" s="31"/>
      <c r="F89" s="32"/>
      <c r="G89" s="32"/>
      <c r="H89" s="32"/>
      <c r="I89" s="32"/>
      <c r="J89" s="32"/>
      <c r="K89" s="32"/>
      <c r="L89" s="32"/>
      <c r="M89" s="32"/>
      <c r="N89" s="32"/>
      <c r="O89" s="32"/>
      <c r="P89" s="32"/>
      <c r="Q89" s="32"/>
      <c r="R89" s="33"/>
      <c r="S89" s="19" t="s">
        <v>46</v>
      </c>
      <c r="T89"/>
      <c r="Y89" s="16">
        <v>0</v>
      </c>
      <c r="AC89" s="2" t="b">
        <f>IF(Y89&gt;0, NOT(OR(AD89,AE89)), FALSE)</f>
        <v>0</v>
      </c>
      <c r="AD89" s="2" t="b">
        <f>IF(Y89&gt;0, ISEVEN(Y89), FALSE)</f>
        <v>0</v>
      </c>
      <c r="AE89" s="2" t="b">
        <f>IF(Y89&gt;0, IF(MOD(Y89,3)=0, TRUE,FALSE), FALSE)</f>
        <v>0</v>
      </c>
    </row>
    <row r="90" spans="1:31" x14ac:dyDescent="0.25">
      <c r="B90" s="4"/>
      <c r="C90" s="4"/>
      <c r="T90"/>
    </row>
    <row r="91" spans="1:31" ht="15.75" thickBot="1" x14ac:dyDescent="0.3">
      <c r="T91"/>
    </row>
    <row r="92" spans="1:31" ht="35.25" customHeight="1" thickBot="1" x14ac:dyDescent="0.3">
      <c r="C92" s="2" t="s">
        <v>22</v>
      </c>
      <c r="D92" s="28" t="s">
        <v>26</v>
      </c>
      <c r="E92" s="29"/>
      <c r="F92" s="29"/>
      <c r="G92" s="29"/>
      <c r="H92" s="29"/>
      <c r="I92" s="29"/>
      <c r="J92" s="29"/>
      <c r="K92" s="29"/>
      <c r="L92" s="29"/>
      <c r="M92" s="29"/>
      <c r="N92" s="29"/>
      <c r="O92" s="29"/>
      <c r="P92" s="29"/>
      <c r="Q92" s="29"/>
      <c r="R92" s="30"/>
      <c r="T92"/>
    </row>
    <row r="93" spans="1:31" ht="30.95" customHeight="1" thickBot="1" x14ac:dyDescent="0.3">
      <c r="C93" s="5"/>
      <c r="D93" s="7" t="s">
        <v>72</v>
      </c>
      <c r="E93" s="31"/>
      <c r="F93" s="32"/>
      <c r="G93" s="32"/>
      <c r="H93" s="32"/>
      <c r="I93" s="32"/>
      <c r="J93" s="32"/>
      <c r="K93" s="32"/>
      <c r="L93" s="32"/>
      <c r="M93" s="32"/>
      <c r="N93" s="32"/>
      <c r="O93" s="32"/>
      <c r="P93" s="32"/>
      <c r="Q93" s="32"/>
      <c r="R93" s="33"/>
      <c r="S93" t="s">
        <v>46</v>
      </c>
      <c r="T93"/>
      <c r="Y93" s="16">
        <v>0</v>
      </c>
      <c r="AC93" s="2" t="b">
        <f>IF(Y93&gt;0, NOT(OR(AD93,AE93)), FALSE)</f>
        <v>0</v>
      </c>
      <c r="AD93" s="2" t="b">
        <f>IF(Y93&gt;0, ISEVEN(Y93), FALSE)</f>
        <v>0</v>
      </c>
      <c r="AE93" s="2" t="b">
        <f>IF(Y93&gt;0, IF(MOD(Y93,3)=0, TRUE,FALSE), FALSE)</f>
        <v>0</v>
      </c>
    </row>
    <row r="94" spans="1:31" ht="15" customHeight="1" x14ac:dyDescent="0.25">
      <c r="C94" s="5"/>
      <c r="D94" s="5"/>
      <c r="E94" s="8"/>
      <c r="F94" s="8"/>
      <c r="G94" s="8"/>
      <c r="H94" s="8"/>
      <c r="I94" s="8"/>
      <c r="J94" s="8"/>
      <c r="K94" s="8"/>
      <c r="L94" s="8"/>
      <c r="M94" s="8"/>
      <c r="N94" s="8"/>
      <c r="O94" s="8"/>
      <c r="P94" s="8"/>
      <c r="Q94" s="8"/>
      <c r="R94" s="8"/>
      <c r="T94"/>
    </row>
    <row r="95" spans="1:31" ht="15.75" thickBot="1" x14ac:dyDescent="0.3">
      <c r="B95" s="4"/>
      <c r="C95" s="4"/>
      <c r="T95"/>
    </row>
    <row r="96" spans="1:31" ht="132.75" customHeight="1" thickBot="1" x14ac:dyDescent="0.3">
      <c r="C96" s="2" t="s">
        <v>23</v>
      </c>
      <c r="D96" s="28" t="s">
        <v>27</v>
      </c>
      <c r="E96" s="29"/>
      <c r="F96" s="29"/>
      <c r="G96" s="29"/>
      <c r="H96" s="29"/>
      <c r="I96" s="29"/>
      <c r="J96" s="29"/>
      <c r="K96" s="29"/>
      <c r="L96" s="29"/>
      <c r="M96" s="29"/>
      <c r="N96" s="29"/>
      <c r="O96" s="29"/>
      <c r="P96" s="29"/>
      <c r="Q96" s="29"/>
      <c r="R96" s="30"/>
      <c r="T96"/>
    </row>
    <row r="97" spans="1:31" ht="63" customHeight="1" thickBot="1" x14ac:dyDescent="0.3">
      <c r="C97" s="5"/>
      <c r="D97" s="7" t="s">
        <v>72</v>
      </c>
      <c r="E97" s="35"/>
      <c r="F97" s="32"/>
      <c r="G97" s="32"/>
      <c r="H97" s="32"/>
      <c r="I97" s="32"/>
      <c r="J97" s="32"/>
      <c r="K97" s="32"/>
      <c r="L97" s="32"/>
      <c r="M97" s="32"/>
      <c r="N97" s="32"/>
      <c r="O97" s="32"/>
      <c r="P97" s="32"/>
      <c r="Q97" s="32"/>
      <c r="R97" s="33"/>
      <c r="S97" t="s">
        <v>46</v>
      </c>
      <c r="T97"/>
      <c r="Y97" s="16">
        <v>0</v>
      </c>
      <c r="AC97" s="2" t="b">
        <f>IF(Y97&gt;0, NOT(OR(AD97,AE97)), FALSE)</f>
        <v>0</v>
      </c>
      <c r="AD97" s="2" t="b">
        <f>IF(Y97&gt;0, ISEVEN(Y97), FALSE)</f>
        <v>0</v>
      </c>
      <c r="AE97" s="2" t="b">
        <f>IF(Y97&gt;0, IF(MOD(Y97,3)=0, TRUE,FALSE), FALSE)</f>
        <v>0</v>
      </c>
    </row>
    <row r="98" spans="1:31" x14ac:dyDescent="0.25">
      <c r="B98" s="4"/>
      <c r="C98" s="4"/>
      <c r="T98"/>
    </row>
    <row r="99" spans="1:31" ht="15.75" thickBot="1" x14ac:dyDescent="0.3">
      <c r="T99"/>
    </row>
    <row r="100" spans="1:31" ht="38.25" customHeight="1" thickBot="1" x14ac:dyDescent="0.3">
      <c r="A100" s="2" t="s">
        <v>28</v>
      </c>
      <c r="B100" s="28" t="s">
        <v>31</v>
      </c>
      <c r="C100" s="29"/>
      <c r="D100" s="29"/>
      <c r="E100" s="29"/>
      <c r="F100" s="29"/>
      <c r="G100" s="29"/>
      <c r="H100" s="29"/>
      <c r="I100" s="29"/>
      <c r="J100" s="29"/>
      <c r="K100" s="29"/>
      <c r="L100" s="29"/>
      <c r="M100" s="29"/>
      <c r="N100" s="29"/>
      <c r="O100" s="29"/>
      <c r="P100" s="29"/>
      <c r="Q100" s="29"/>
      <c r="R100" s="30"/>
      <c r="T100"/>
    </row>
    <row r="101" spans="1:31" ht="30" customHeight="1" thickBot="1" x14ac:dyDescent="0.3">
      <c r="B101" s="31" t="s">
        <v>72</v>
      </c>
      <c r="C101" s="32"/>
      <c r="D101" s="33"/>
      <c r="E101" s="34"/>
      <c r="F101" s="32"/>
      <c r="G101" s="32"/>
      <c r="H101" s="32"/>
      <c r="I101" s="32"/>
      <c r="J101" s="32"/>
      <c r="K101" s="32"/>
      <c r="L101" s="32"/>
      <c r="M101" s="32"/>
      <c r="N101" s="32"/>
      <c r="O101" s="32"/>
      <c r="P101" s="32"/>
      <c r="Q101" s="32"/>
      <c r="R101" s="33"/>
      <c r="S101" t="s">
        <v>46</v>
      </c>
      <c r="T101"/>
      <c r="Y101" s="16">
        <v>0</v>
      </c>
      <c r="AC101" s="2" t="b">
        <f>IF(Y101&gt;0, NOT(OR(AD101,AE101)), FALSE)</f>
        <v>0</v>
      </c>
      <c r="AD101" s="2" t="b">
        <f>IF(Y101&gt;0, ISEVEN(Y101), FALSE)</f>
        <v>0</v>
      </c>
      <c r="AE101" s="2" t="b">
        <f>IF(Y101&gt;0, IF(MOD(Y101,3)=0, TRUE,FALSE), FALSE)</f>
        <v>0</v>
      </c>
    </row>
    <row r="102" spans="1:31" ht="15" customHeight="1" x14ac:dyDescent="0.25">
      <c r="B102" s="8"/>
      <c r="C102" s="8"/>
      <c r="D102" s="8"/>
      <c r="E102" s="8"/>
      <c r="F102" s="8"/>
      <c r="G102" s="8"/>
      <c r="H102" s="8"/>
      <c r="I102" s="8"/>
      <c r="J102" s="8"/>
      <c r="K102" s="8"/>
      <c r="L102" s="8"/>
      <c r="M102" s="8"/>
      <c r="N102" s="8"/>
      <c r="O102" s="8"/>
      <c r="P102" s="8"/>
      <c r="Q102" s="8"/>
      <c r="R102" s="8"/>
      <c r="T102"/>
    </row>
    <row r="103" spans="1:31" ht="15" customHeight="1" thickBot="1" x14ac:dyDescent="0.3">
      <c r="T103"/>
    </row>
    <row r="104" spans="1:31" ht="68.25" customHeight="1" thickBot="1" x14ac:dyDescent="0.3">
      <c r="A104" s="2" t="s">
        <v>29</v>
      </c>
      <c r="B104" s="28" t="s">
        <v>33</v>
      </c>
      <c r="C104" s="29"/>
      <c r="D104" s="29"/>
      <c r="E104" s="29"/>
      <c r="F104" s="29"/>
      <c r="G104" s="29"/>
      <c r="H104" s="29"/>
      <c r="I104" s="29"/>
      <c r="J104" s="29"/>
      <c r="K104" s="29"/>
      <c r="L104" s="29"/>
      <c r="M104" s="29"/>
      <c r="N104" s="29"/>
      <c r="O104" s="29"/>
      <c r="P104" s="29"/>
      <c r="Q104" s="29"/>
      <c r="R104" s="30"/>
      <c r="T104"/>
    </row>
    <row r="105" spans="1:31" ht="87" customHeight="1" thickBot="1" x14ac:dyDescent="0.3">
      <c r="B105" s="31" t="s">
        <v>72</v>
      </c>
      <c r="C105" s="32"/>
      <c r="D105" s="33"/>
      <c r="E105" s="31"/>
      <c r="F105" s="32"/>
      <c r="G105" s="32"/>
      <c r="H105" s="32"/>
      <c r="I105" s="32"/>
      <c r="J105" s="32"/>
      <c r="K105" s="32"/>
      <c r="L105" s="32"/>
      <c r="M105" s="32"/>
      <c r="N105" s="32"/>
      <c r="O105" s="32"/>
      <c r="P105" s="32"/>
      <c r="Q105" s="32"/>
      <c r="R105" s="33"/>
      <c r="S105" t="s">
        <v>46</v>
      </c>
      <c r="T105"/>
      <c r="Y105" s="16">
        <v>0</v>
      </c>
      <c r="AC105" s="2" t="b">
        <f>IF(Y105&gt;0, NOT(OR(AD105,AE105)), FALSE)</f>
        <v>0</v>
      </c>
      <c r="AD105" s="2" t="b">
        <f>IF(Y105&gt;0, ISEVEN(Y105), FALSE)</f>
        <v>0</v>
      </c>
      <c r="AE105" s="2" t="b">
        <f>IF(Y105&gt;0, IF(MOD(Y105,3)=0, TRUE,FALSE), FALSE)</f>
        <v>0</v>
      </c>
    </row>
    <row r="106" spans="1:31" ht="15" customHeight="1" x14ac:dyDescent="0.25">
      <c r="B106" s="8"/>
      <c r="C106" s="8"/>
      <c r="D106" s="8"/>
      <c r="E106" s="8"/>
      <c r="F106" s="8"/>
      <c r="G106" s="8"/>
      <c r="H106" s="8"/>
      <c r="I106" s="8"/>
      <c r="J106" s="8"/>
      <c r="K106" s="8"/>
      <c r="L106" s="8"/>
      <c r="M106" s="8"/>
      <c r="N106" s="8"/>
      <c r="O106" s="8"/>
      <c r="P106" s="8"/>
      <c r="Q106" s="8"/>
      <c r="R106" s="8"/>
      <c r="T106"/>
    </row>
    <row r="107" spans="1:31" ht="15" customHeight="1" thickBot="1" x14ac:dyDescent="0.3">
      <c r="T107"/>
    </row>
    <row r="108" spans="1:31" ht="69.75" customHeight="1" thickBot="1" x14ac:dyDescent="0.3">
      <c r="A108" s="2" t="s">
        <v>30</v>
      </c>
      <c r="B108" s="28" t="s">
        <v>32</v>
      </c>
      <c r="C108" s="29"/>
      <c r="D108" s="29"/>
      <c r="E108" s="29"/>
      <c r="F108" s="29"/>
      <c r="G108" s="29"/>
      <c r="H108" s="29"/>
      <c r="I108" s="29"/>
      <c r="J108" s="29"/>
      <c r="K108" s="29"/>
      <c r="L108" s="29"/>
      <c r="M108" s="29"/>
      <c r="N108" s="29"/>
      <c r="O108" s="29"/>
      <c r="P108" s="29"/>
      <c r="Q108" s="29"/>
      <c r="R108" s="30"/>
      <c r="T108"/>
    </row>
    <row r="109" spans="1:31" ht="30" customHeight="1" thickBot="1" x14ac:dyDescent="0.3">
      <c r="B109" s="31" t="s">
        <v>72</v>
      </c>
      <c r="C109" s="32"/>
      <c r="D109" s="33"/>
      <c r="E109" s="31"/>
      <c r="F109" s="32"/>
      <c r="G109" s="32"/>
      <c r="H109" s="32"/>
      <c r="I109" s="32"/>
      <c r="J109" s="32"/>
      <c r="K109" s="32"/>
      <c r="L109" s="32"/>
      <c r="M109" s="32"/>
      <c r="N109" s="32"/>
      <c r="O109" s="32"/>
      <c r="P109" s="32"/>
      <c r="Q109" s="32"/>
      <c r="R109" s="33"/>
      <c r="S109" t="s">
        <v>46</v>
      </c>
      <c r="T109"/>
      <c r="Y109" s="16">
        <v>0</v>
      </c>
      <c r="AC109" s="2" t="b">
        <f>IF(Y109&gt;0, NOT(OR(AD109,AE109)), FALSE)</f>
        <v>0</v>
      </c>
      <c r="AD109" s="2" t="b">
        <f>IF(Y109&gt;0, ISEVEN(Y109), FALSE)</f>
        <v>0</v>
      </c>
      <c r="AE109" s="2" t="b">
        <f>IF(Y109&gt;0, IF(MOD(Y109,3)=0, TRUE,FALSE), FALSE)</f>
        <v>0</v>
      </c>
    </row>
    <row r="110" spans="1:31" x14ac:dyDescent="0.25">
      <c r="T110"/>
    </row>
    <row r="111" spans="1:31" ht="15.75" thickBot="1" x14ac:dyDescent="0.3">
      <c r="T111"/>
    </row>
    <row r="112" spans="1:31" ht="65.25" customHeight="1" thickBot="1" x14ac:dyDescent="0.3">
      <c r="A112" s="2" t="s">
        <v>77</v>
      </c>
      <c r="B112" s="28" t="s">
        <v>76</v>
      </c>
      <c r="C112" s="29"/>
      <c r="D112" s="29"/>
      <c r="E112" s="29"/>
      <c r="F112" s="29"/>
      <c r="G112" s="29"/>
      <c r="H112" s="29"/>
      <c r="I112" s="29"/>
      <c r="J112" s="29"/>
      <c r="K112" s="29"/>
      <c r="L112" s="29"/>
      <c r="M112" s="29"/>
      <c r="N112" s="29"/>
      <c r="O112" s="29"/>
      <c r="P112" s="29"/>
      <c r="Q112" s="29"/>
      <c r="R112" s="30"/>
      <c r="T112"/>
    </row>
    <row r="113" spans="2:31" ht="46.5" customHeight="1" thickBot="1" x14ac:dyDescent="0.3">
      <c r="B113" s="31" t="s">
        <v>78</v>
      </c>
      <c r="C113" s="32"/>
      <c r="D113" s="33"/>
      <c r="E113" s="31"/>
      <c r="F113" s="32"/>
      <c r="G113" s="32"/>
      <c r="H113" s="32"/>
      <c r="I113" s="32"/>
      <c r="J113" s="32"/>
      <c r="K113" s="32"/>
      <c r="L113" s="32"/>
      <c r="M113" s="32"/>
      <c r="N113" s="32"/>
      <c r="O113" s="32"/>
      <c r="P113" s="32"/>
      <c r="Q113" s="32"/>
      <c r="R113" s="33"/>
      <c r="T113"/>
      <c r="Y113" s="16">
        <v>0</v>
      </c>
      <c r="AC113" s="2" t="b">
        <f>IF(Y113&gt;0, NOT(OR(AD113,AE113)), FALSE)</f>
        <v>0</v>
      </c>
      <c r="AD113" s="2" t="b">
        <f>IF(Y113&gt;0, ISEVEN(Y113), FALSE)</f>
        <v>0</v>
      </c>
      <c r="AE113" s="2" t="b">
        <f>IF(Y113&gt;0, IF(MOD(Y113,3)=0, TRUE,FALSE), FALSE)</f>
        <v>0</v>
      </c>
    </row>
    <row r="114" spans="2:31" ht="61.5" customHeight="1" thickBot="1" x14ac:dyDescent="0.3">
      <c r="B114" s="31" t="s">
        <v>79</v>
      </c>
      <c r="C114" s="32"/>
      <c r="D114" s="33"/>
      <c r="E114" s="31"/>
      <c r="F114" s="32"/>
      <c r="G114" s="32"/>
      <c r="H114" s="32"/>
      <c r="I114" s="32"/>
      <c r="J114" s="32"/>
      <c r="K114" s="32"/>
      <c r="L114" s="32"/>
      <c r="M114" s="32"/>
      <c r="N114" s="32"/>
      <c r="O114" s="32"/>
      <c r="P114" s="32"/>
      <c r="Q114" s="32"/>
      <c r="R114" s="33"/>
      <c r="T114"/>
    </row>
    <row r="115" spans="2:31" x14ac:dyDescent="0.25">
      <c r="T115"/>
    </row>
    <row r="116" spans="2:31" x14ac:dyDescent="0.25">
      <c r="T116"/>
    </row>
    <row r="117" spans="2:31" x14ac:dyDescent="0.25">
      <c r="T117"/>
    </row>
    <row r="118" spans="2:31" x14ac:dyDescent="0.25">
      <c r="T118"/>
    </row>
    <row r="119" spans="2:31" x14ac:dyDescent="0.25">
      <c r="T119"/>
    </row>
    <row r="120" spans="2:31" x14ac:dyDescent="0.25">
      <c r="T120"/>
    </row>
    <row r="121" spans="2:31" x14ac:dyDescent="0.25">
      <c r="T121"/>
    </row>
    <row r="122" spans="2:31" x14ac:dyDescent="0.25">
      <c r="T122"/>
    </row>
    <row r="123" spans="2:31" x14ac:dyDescent="0.25">
      <c r="T123"/>
    </row>
    <row r="124" spans="2:31" x14ac:dyDescent="0.25">
      <c r="T124"/>
    </row>
    <row r="125" spans="2:31" x14ac:dyDescent="0.25">
      <c r="T125"/>
    </row>
    <row r="126" spans="2:31" x14ac:dyDescent="0.25">
      <c r="T126"/>
    </row>
    <row r="127" spans="2:31" x14ac:dyDescent="0.25">
      <c r="T127"/>
    </row>
    <row r="128" spans="2:31" x14ac:dyDescent="0.25">
      <c r="T128"/>
    </row>
    <row r="129" spans="20:20" x14ac:dyDescent="0.25">
      <c r="T129"/>
    </row>
    <row r="130" spans="20:20" x14ac:dyDescent="0.25">
      <c r="T130"/>
    </row>
    <row r="131" spans="20:20" x14ac:dyDescent="0.25">
      <c r="T131"/>
    </row>
    <row r="132" spans="20:20" x14ac:dyDescent="0.25">
      <c r="T132"/>
    </row>
    <row r="133" spans="20:20" x14ac:dyDescent="0.25">
      <c r="T133"/>
    </row>
    <row r="134" spans="20:20" x14ac:dyDescent="0.25">
      <c r="T134"/>
    </row>
    <row r="135" spans="20:20" x14ac:dyDescent="0.25">
      <c r="T135"/>
    </row>
    <row r="136" spans="20:20" x14ac:dyDescent="0.25">
      <c r="T136"/>
    </row>
    <row r="137" spans="20:20" x14ac:dyDescent="0.25">
      <c r="T137"/>
    </row>
    <row r="138" spans="20:20" x14ac:dyDescent="0.25">
      <c r="T138"/>
    </row>
    <row r="139" spans="20:20" x14ac:dyDescent="0.25">
      <c r="T139"/>
    </row>
    <row r="140" spans="20:20" x14ac:dyDescent="0.25">
      <c r="T140"/>
    </row>
    <row r="141" spans="20:20" x14ac:dyDescent="0.25">
      <c r="T141"/>
    </row>
    <row r="142" spans="20:20" x14ac:dyDescent="0.25">
      <c r="T142"/>
    </row>
    <row r="143" spans="20:20" x14ac:dyDescent="0.25">
      <c r="T143"/>
    </row>
    <row r="144" spans="20:20" x14ac:dyDescent="0.25">
      <c r="T144"/>
    </row>
    <row r="145" spans="20:20" x14ac:dyDescent="0.25">
      <c r="T145"/>
    </row>
    <row r="146" spans="20:20" x14ac:dyDescent="0.25">
      <c r="T146"/>
    </row>
    <row r="147" spans="20:20" x14ac:dyDescent="0.25">
      <c r="T147"/>
    </row>
    <row r="148" spans="20:20" x14ac:dyDescent="0.25">
      <c r="T148"/>
    </row>
    <row r="149" spans="20:20" x14ac:dyDescent="0.25">
      <c r="T149"/>
    </row>
    <row r="150" spans="20:20" x14ac:dyDescent="0.25">
      <c r="T150"/>
    </row>
  </sheetData>
  <mergeCells count="80">
    <mergeCell ref="B112:R112"/>
    <mergeCell ref="B113:D113"/>
    <mergeCell ref="E113:R113"/>
    <mergeCell ref="B114:D114"/>
    <mergeCell ref="E114:R114"/>
    <mergeCell ref="M3:R3"/>
    <mergeCell ref="E39:R39"/>
    <mergeCell ref="E43:R43"/>
    <mergeCell ref="E47:R47"/>
    <mergeCell ref="C39:D39"/>
    <mergeCell ref="C42:R42"/>
    <mergeCell ref="C43:D43"/>
    <mergeCell ref="C46:R46"/>
    <mergeCell ref="C47:D47"/>
    <mergeCell ref="B36:R36"/>
    <mergeCell ref="C38:R38"/>
    <mergeCell ref="C10:R10"/>
    <mergeCell ref="C11:D11"/>
    <mergeCell ref="B33:D33"/>
    <mergeCell ref="B30:R32"/>
    <mergeCell ref="E3:J3"/>
    <mergeCell ref="C63:D63"/>
    <mergeCell ref="B8:R8"/>
    <mergeCell ref="B26:R26"/>
    <mergeCell ref="E33:R33"/>
    <mergeCell ref="B27:D27"/>
    <mergeCell ref="E27:R27"/>
    <mergeCell ref="E11:R11"/>
    <mergeCell ref="C14:R14"/>
    <mergeCell ref="C15:D15"/>
    <mergeCell ref="E15:R15"/>
    <mergeCell ref="C18:R18"/>
    <mergeCell ref="C19:D19"/>
    <mergeCell ref="E19:R19"/>
    <mergeCell ref="C22:R22"/>
    <mergeCell ref="C23:D23"/>
    <mergeCell ref="E23:R23"/>
    <mergeCell ref="C58:R58"/>
    <mergeCell ref="C82:R82"/>
    <mergeCell ref="E71:R71"/>
    <mergeCell ref="C74:R74"/>
    <mergeCell ref="E51:R51"/>
    <mergeCell ref="E55:R55"/>
    <mergeCell ref="E59:R59"/>
    <mergeCell ref="E63:R63"/>
    <mergeCell ref="E67:R67"/>
    <mergeCell ref="E75:R75"/>
    <mergeCell ref="E79:R79"/>
    <mergeCell ref="C75:D75"/>
    <mergeCell ref="C78:R78"/>
    <mergeCell ref="C79:D79"/>
    <mergeCell ref="C59:D59"/>
    <mergeCell ref="C62:R62"/>
    <mergeCell ref="B109:D109"/>
    <mergeCell ref="E109:R109"/>
    <mergeCell ref="E85:R85"/>
    <mergeCell ref="E89:R89"/>
    <mergeCell ref="E93:R93"/>
    <mergeCell ref="E97:R97"/>
    <mergeCell ref="D88:R88"/>
    <mergeCell ref="D92:R92"/>
    <mergeCell ref="D96:R96"/>
    <mergeCell ref="B100:R100"/>
    <mergeCell ref="B104:R104"/>
    <mergeCell ref="E2:J2"/>
    <mergeCell ref="M2:O2"/>
    <mergeCell ref="B108:R108"/>
    <mergeCell ref="B101:D101"/>
    <mergeCell ref="E101:R101"/>
    <mergeCell ref="B105:D105"/>
    <mergeCell ref="E105:R105"/>
    <mergeCell ref="C66:R66"/>
    <mergeCell ref="C67:D67"/>
    <mergeCell ref="C70:R70"/>
    <mergeCell ref="C71:D71"/>
    <mergeCell ref="D84:R84"/>
    <mergeCell ref="C50:R50"/>
    <mergeCell ref="C51:D51"/>
    <mergeCell ref="C54:R54"/>
    <mergeCell ref="C55:D5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0" r:id="rId4" name="Option Button 56">
              <controlPr defaultSize="0" autoFill="0" autoLine="0" autoPict="0">
                <anchor moveWithCells="1">
                  <from>
                    <xdr:col>18</xdr:col>
                    <xdr:colOff>276225</xdr:colOff>
                    <xdr:row>18</xdr:row>
                    <xdr:rowOff>57150</xdr:rowOff>
                  </from>
                  <to>
                    <xdr:col>20</xdr:col>
                    <xdr:colOff>133350</xdr:colOff>
                    <xdr:row>19</xdr:row>
                    <xdr:rowOff>19050</xdr:rowOff>
                  </to>
                </anchor>
              </controlPr>
            </control>
          </mc:Choice>
        </mc:AlternateContent>
        <mc:AlternateContent xmlns:mc="http://schemas.openxmlformats.org/markup-compatibility/2006">
          <mc:Choice Requires="x14">
            <control shapeId="1081" r:id="rId5" name="Option Button 57">
              <controlPr defaultSize="0" autoFill="0" autoLine="0" autoPict="0">
                <anchor moveWithCells="1">
                  <from>
                    <xdr:col>20</xdr:col>
                    <xdr:colOff>0</xdr:colOff>
                    <xdr:row>18</xdr:row>
                    <xdr:rowOff>57150</xdr:rowOff>
                  </from>
                  <to>
                    <xdr:col>20</xdr:col>
                    <xdr:colOff>1085850</xdr:colOff>
                    <xdr:row>19</xdr:row>
                    <xdr:rowOff>19050</xdr:rowOff>
                  </to>
                </anchor>
              </controlPr>
            </control>
          </mc:Choice>
        </mc:AlternateContent>
        <mc:AlternateContent xmlns:mc="http://schemas.openxmlformats.org/markup-compatibility/2006">
          <mc:Choice Requires="x14">
            <control shapeId="1082" r:id="rId6" name="Option Button 58">
              <controlPr defaultSize="0" autoFill="0" autoLine="0" autoPict="0">
                <anchor moveWithCells="1">
                  <from>
                    <xdr:col>21</xdr:col>
                    <xdr:colOff>114300</xdr:colOff>
                    <xdr:row>18</xdr:row>
                    <xdr:rowOff>66675</xdr:rowOff>
                  </from>
                  <to>
                    <xdr:col>21</xdr:col>
                    <xdr:colOff>561975</xdr:colOff>
                    <xdr:row>19</xdr:row>
                    <xdr:rowOff>28575</xdr:rowOff>
                  </to>
                </anchor>
              </controlPr>
            </control>
          </mc:Choice>
        </mc:AlternateContent>
        <mc:AlternateContent xmlns:mc="http://schemas.openxmlformats.org/markup-compatibility/2006">
          <mc:Choice Requires="x14">
            <control shapeId="1158" r:id="rId7" name="Group Box 134">
              <controlPr locked="0" defaultSize="0" print="0" autoFill="0" autoPict="0" altText="">
                <anchor moveWithCells="1">
                  <from>
                    <xdr:col>18</xdr:col>
                    <xdr:colOff>209550</xdr:colOff>
                    <xdr:row>18</xdr:row>
                    <xdr:rowOff>38100</xdr:rowOff>
                  </from>
                  <to>
                    <xdr:col>22</xdr:col>
                    <xdr:colOff>47625</xdr:colOff>
                    <xdr:row>19</xdr:row>
                    <xdr:rowOff>28575</xdr:rowOff>
                  </to>
                </anchor>
              </controlPr>
            </control>
          </mc:Choice>
        </mc:AlternateContent>
        <mc:AlternateContent xmlns:mc="http://schemas.openxmlformats.org/markup-compatibility/2006">
          <mc:Choice Requires="x14">
            <control shapeId="1171" r:id="rId8" name="Option Button 147">
              <controlPr defaultSize="0" autoFill="0" autoLine="0" autoPict="0">
                <anchor moveWithCells="1">
                  <from>
                    <xdr:col>18</xdr:col>
                    <xdr:colOff>276225</xdr:colOff>
                    <xdr:row>14</xdr:row>
                    <xdr:rowOff>57150</xdr:rowOff>
                  </from>
                  <to>
                    <xdr:col>20</xdr:col>
                    <xdr:colOff>133350</xdr:colOff>
                    <xdr:row>15</xdr:row>
                    <xdr:rowOff>47625</xdr:rowOff>
                  </to>
                </anchor>
              </controlPr>
            </control>
          </mc:Choice>
        </mc:AlternateContent>
        <mc:AlternateContent xmlns:mc="http://schemas.openxmlformats.org/markup-compatibility/2006">
          <mc:Choice Requires="x14">
            <control shapeId="1172" r:id="rId9" name="Option Button 148">
              <controlPr defaultSize="0" autoFill="0" autoLine="0" autoPict="0">
                <anchor moveWithCells="1">
                  <from>
                    <xdr:col>20</xdr:col>
                    <xdr:colOff>0</xdr:colOff>
                    <xdr:row>14</xdr:row>
                    <xdr:rowOff>57150</xdr:rowOff>
                  </from>
                  <to>
                    <xdr:col>20</xdr:col>
                    <xdr:colOff>1085850</xdr:colOff>
                    <xdr:row>15</xdr:row>
                    <xdr:rowOff>47625</xdr:rowOff>
                  </to>
                </anchor>
              </controlPr>
            </control>
          </mc:Choice>
        </mc:AlternateContent>
        <mc:AlternateContent xmlns:mc="http://schemas.openxmlformats.org/markup-compatibility/2006">
          <mc:Choice Requires="x14">
            <control shapeId="1173" r:id="rId10" name="Option Button 149">
              <controlPr defaultSize="0" autoFill="0" autoLine="0" autoPict="0">
                <anchor moveWithCells="1">
                  <from>
                    <xdr:col>21</xdr:col>
                    <xdr:colOff>114300</xdr:colOff>
                    <xdr:row>14</xdr:row>
                    <xdr:rowOff>66675</xdr:rowOff>
                  </from>
                  <to>
                    <xdr:col>21</xdr:col>
                    <xdr:colOff>561975</xdr:colOff>
                    <xdr:row>15</xdr:row>
                    <xdr:rowOff>57150</xdr:rowOff>
                  </to>
                </anchor>
              </controlPr>
            </control>
          </mc:Choice>
        </mc:AlternateContent>
        <mc:AlternateContent xmlns:mc="http://schemas.openxmlformats.org/markup-compatibility/2006">
          <mc:Choice Requires="x14">
            <control shapeId="1174" r:id="rId11" name="Group Box 150">
              <controlPr locked="0" defaultSize="0" print="0" autoFill="0" autoPict="0" altText="">
                <anchor moveWithCells="1">
                  <from>
                    <xdr:col>18</xdr:col>
                    <xdr:colOff>209550</xdr:colOff>
                    <xdr:row>14</xdr:row>
                    <xdr:rowOff>38100</xdr:rowOff>
                  </from>
                  <to>
                    <xdr:col>22</xdr:col>
                    <xdr:colOff>47625</xdr:colOff>
                    <xdr:row>15</xdr:row>
                    <xdr:rowOff>57150</xdr:rowOff>
                  </to>
                </anchor>
              </controlPr>
            </control>
          </mc:Choice>
        </mc:AlternateContent>
        <mc:AlternateContent xmlns:mc="http://schemas.openxmlformats.org/markup-compatibility/2006">
          <mc:Choice Requires="x14">
            <control shapeId="1175" r:id="rId12" name="Option Button 151">
              <controlPr defaultSize="0" autoFill="0" autoLine="0" autoPict="0">
                <anchor moveWithCells="1">
                  <from>
                    <xdr:col>18</xdr:col>
                    <xdr:colOff>276225</xdr:colOff>
                    <xdr:row>22</xdr:row>
                    <xdr:rowOff>57150</xdr:rowOff>
                  </from>
                  <to>
                    <xdr:col>20</xdr:col>
                    <xdr:colOff>133350</xdr:colOff>
                    <xdr:row>23</xdr:row>
                    <xdr:rowOff>38100</xdr:rowOff>
                  </to>
                </anchor>
              </controlPr>
            </control>
          </mc:Choice>
        </mc:AlternateContent>
        <mc:AlternateContent xmlns:mc="http://schemas.openxmlformats.org/markup-compatibility/2006">
          <mc:Choice Requires="x14">
            <control shapeId="1176" r:id="rId13" name="Option Button 152">
              <controlPr defaultSize="0" autoFill="0" autoLine="0" autoPict="0">
                <anchor moveWithCells="1">
                  <from>
                    <xdr:col>20</xdr:col>
                    <xdr:colOff>0</xdr:colOff>
                    <xdr:row>22</xdr:row>
                    <xdr:rowOff>57150</xdr:rowOff>
                  </from>
                  <to>
                    <xdr:col>20</xdr:col>
                    <xdr:colOff>1085850</xdr:colOff>
                    <xdr:row>23</xdr:row>
                    <xdr:rowOff>38100</xdr:rowOff>
                  </to>
                </anchor>
              </controlPr>
            </control>
          </mc:Choice>
        </mc:AlternateContent>
        <mc:AlternateContent xmlns:mc="http://schemas.openxmlformats.org/markup-compatibility/2006">
          <mc:Choice Requires="x14">
            <control shapeId="1177" r:id="rId14" name="Option Button 153">
              <controlPr defaultSize="0" autoFill="0" autoLine="0" autoPict="0">
                <anchor moveWithCells="1">
                  <from>
                    <xdr:col>21</xdr:col>
                    <xdr:colOff>114300</xdr:colOff>
                    <xdr:row>22</xdr:row>
                    <xdr:rowOff>66675</xdr:rowOff>
                  </from>
                  <to>
                    <xdr:col>21</xdr:col>
                    <xdr:colOff>561975</xdr:colOff>
                    <xdr:row>23</xdr:row>
                    <xdr:rowOff>47625</xdr:rowOff>
                  </to>
                </anchor>
              </controlPr>
            </control>
          </mc:Choice>
        </mc:AlternateContent>
        <mc:AlternateContent xmlns:mc="http://schemas.openxmlformats.org/markup-compatibility/2006">
          <mc:Choice Requires="x14">
            <control shapeId="1178" r:id="rId15" name="Group Box 154">
              <controlPr locked="0" defaultSize="0" print="0" autoFill="0" autoPict="0" altText="">
                <anchor moveWithCells="1">
                  <from>
                    <xdr:col>18</xdr:col>
                    <xdr:colOff>209550</xdr:colOff>
                    <xdr:row>22</xdr:row>
                    <xdr:rowOff>38100</xdr:rowOff>
                  </from>
                  <to>
                    <xdr:col>22</xdr:col>
                    <xdr:colOff>47625</xdr:colOff>
                    <xdr:row>23</xdr:row>
                    <xdr:rowOff>47625</xdr:rowOff>
                  </to>
                </anchor>
              </controlPr>
            </control>
          </mc:Choice>
        </mc:AlternateContent>
        <mc:AlternateContent xmlns:mc="http://schemas.openxmlformats.org/markup-compatibility/2006">
          <mc:Choice Requires="x14">
            <control shapeId="1179" r:id="rId16" name="Option Button 155">
              <controlPr defaultSize="0" autoFill="0" autoLine="0" autoPict="0">
                <anchor moveWithCells="1">
                  <from>
                    <xdr:col>18</xdr:col>
                    <xdr:colOff>276225</xdr:colOff>
                    <xdr:row>10</xdr:row>
                    <xdr:rowOff>57150</xdr:rowOff>
                  </from>
                  <to>
                    <xdr:col>20</xdr:col>
                    <xdr:colOff>133350</xdr:colOff>
                    <xdr:row>10</xdr:row>
                    <xdr:rowOff>276225</xdr:rowOff>
                  </to>
                </anchor>
              </controlPr>
            </control>
          </mc:Choice>
        </mc:AlternateContent>
        <mc:AlternateContent xmlns:mc="http://schemas.openxmlformats.org/markup-compatibility/2006">
          <mc:Choice Requires="x14">
            <control shapeId="1180" r:id="rId17" name="Option Button 156">
              <controlPr defaultSize="0" autoFill="0" autoLine="0" autoPict="0">
                <anchor moveWithCells="1">
                  <from>
                    <xdr:col>20</xdr:col>
                    <xdr:colOff>0</xdr:colOff>
                    <xdr:row>10</xdr:row>
                    <xdr:rowOff>57150</xdr:rowOff>
                  </from>
                  <to>
                    <xdr:col>20</xdr:col>
                    <xdr:colOff>1085850</xdr:colOff>
                    <xdr:row>10</xdr:row>
                    <xdr:rowOff>276225</xdr:rowOff>
                  </to>
                </anchor>
              </controlPr>
            </control>
          </mc:Choice>
        </mc:AlternateContent>
        <mc:AlternateContent xmlns:mc="http://schemas.openxmlformats.org/markup-compatibility/2006">
          <mc:Choice Requires="x14">
            <control shapeId="1181" r:id="rId18" name="Option Button 157">
              <controlPr defaultSize="0" autoFill="0" autoLine="0" autoPict="0">
                <anchor moveWithCells="1">
                  <from>
                    <xdr:col>21</xdr:col>
                    <xdr:colOff>114300</xdr:colOff>
                    <xdr:row>10</xdr:row>
                    <xdr:rowOff>66675</xdr:rowOff>
                  </from>
                  <to>
                    <xdr:col>21</xdr:col>
                    <xdr:colOff>561975</xdr:colOff>
                    <xdr:row>10</xdr:row>
                    <xdr:rowOff>285750</xdr:rowOff>
                  </to>
                </anchor>
              </controlPr>
            </control>
          </mc:Choice>
        </mc:AlternateContent>
        <mc:AlternateContent xmlns:mc="http://schemas.openxmlformats.org/markup-compatibility/2006">
          <mc:Choice Requires="x14">
            <control shapeId="1182" r:id="rId19" name="Group Box 158">
              <controlPr locked="0" defaultSize="0" print="0" autoFill="0" autoPict="0" altText="">
                <anchor moveWithCells="1">
                  <from>
                    <xdr:col>18</xdr:col>
                    <xdr:colOff>209550</xdr:colOff>
                    <xdr:row>10</xdr:row>
                    <xdr:rowOff>38100</xdr:rowOff>
                  </from>
                  <to>
                    <xdr:col>22</xdr:col>
                    <xdr:colOff>47625</xdr:colOff>
                    <xdr:row>10</xdr:row>
                    <xdr:rowOff>285750</xdr:rowOff>
                  </to>
                </anchor>
              </controlPr>
            </control>
          </mc:Choice>
        </mc:AlternateContent>
        <mc:AlternateContent xmlns:mc="http://schemas.openxmlformats.org/markup-compatibility/2006">
          <mc:Choice Requires="x14">
            <control shapeId="1187" r:id="rId20" name="Option Button 163">
              <controlPr defaultSize="0" autoFill="0" autoLine="0" autoPict="0">
                <anchor moveWithCells="1">
                  <from>
                    <xdr:col>18</xdr:col>
                    <xdr:colOff>276225</xdr:colOff>
                    <xdr:row>32</xdr:row>
                    <xdr:rowOff>57150</xdr:rowOff>
                  </from>
                  <to>
                    <xdr:col>20</xdr:col>
                    <xdr:colOff>133350</xdr:colOff>
                    <xdr:row>32</xdr:row>
                    <xdr:rowOff>276225</xdr:rowOff>
                  </to>
                </anchor>
              </controlPr>
            </control>
          </mc:Choice>
        </mc:AlternateContent>
        <mc:AlternateContent xmlns:mc="http://schemas.openxmlformats.org/markup-compatibility/2006">
          <mc:Choice Requires="x14">
            <control shapeId="1188" r:id="rId21" name="Option Button 164">
              <controlPr defaultSize="0" autoFill="0" autoLine="0" autoPict="0">
                <anchor moveWithCells="1">
                  <from>
                    <xdr:col>20</xdr:col>
                    <xdr:colOff>0</xdr:colOff>
                    <xdr:row>32</xdr:row>
                    <xdr:rowOff>57150</xdr:rowOff>
                  </from>
                  <to>
                    <xdr:col>20</xdr:col>
                    <xdr:colOff>1085850</xdr:colOff>
                    <xdr:row>32</xdr:row>
                    <xdr:rowOff>276225</xdr:rowOff>
                  </to>
                </anchor>
              </controlPr>
            </control>
          </mc:Choice>
        </mc:AlternateContent>
        <mc:AlternateContent xmlns:mc="http://schemas.openxmlformats.org/markup-compatibility/2006">
          <mc:Choice Requires="x14">
            <control shapeId="1189" r:id="rId22" name="Option Button 165">
              <controlPr defaultSize="0" autoFill="0" autoLine="0" autoPict="0">
                <anchor moveWithCells="1">
                  <from>
                    <xdr:col>21</xdr:col>
                    <xdr:colOff>114300</xdr:colOff>
                    <xdr:row>32</xdr:row>
                    <xdr:rowOff>66675</xdr:rowOff>
                  </from>
                  <to>
                    <xdr:col>21</xdr:col>
                    <xdr:colOff>561975</xdr:colOff>
                    <xdr:row>32</xdr:row>
                    <xdr:rowOff>285750</xdr:rowOff>
                  </to>
                </anchor>
              </controlPr>
            </control>
          </mc:Choice>
        </mc:AlternateContent>
        <mc:AlternateContent xmlns:mc="http://schemas.openxmlformats.org/markup-compatibility/2006">
          <mc:Choice Requires="x14">
            <control shapeId="1190" r:id="rId23" name="Group Box 166">
              <controlPr locked="0" defaultSize="0" print="0" autoFill="0" autoPict="0" altText="">
                <anchor moveWithCells="1">
                  <from>
                    <xdr:col>18</xdr:col>
                    <xdr:colOff>209550</xdr:colOff>
                    <xdr:row>32</xdr:row>
                    <xdr:rowOff>38100</xdr:rowOff>
                  </from>
                  <to>
                    <xdr:col>22</xdr:col>
                    <xdr:colOff>47625</xdr:colOff>
                    <xdr:row>32</xdr:row>
                    <xdr:rowOff>285750</xdr:rowOff>
                  </to>
                </anchor>
              </controlPr>
            </control>
          </mc:Choice>
        </mc:AlternateContent>
        <mc:AlternateContent xmlns:mc="http://schemas.openxmlformats.org/markup-compatibility/2006">
          <mc:Choice Requires="x14">
            <control shapeId="1191" r:id="rId24" name="Option Button 167">
              <controlPr defaultSize="0" autoFill="0" autoLine="0" autoPict="0">
                <anchor moveWithCells="1">
                  <from>
                    <xdr:col>18</xdr:col>
                    <xdr:colOff>276225</xdr:colOff>
                    <xdr:row>38</xdr:row>
                    <xdr:rowOff>57150</xdr:rowOff>
                  </from>
                  <to>
                    <xdr:col>20</xdr:col>
                    <xdr:colOff>133350</xdr:colOff>
                    <xdr:row>38</xdr:row>
                    <xdr:rowOff>276225</xdr:rowOff>
                  </to>
                </anchor>
              </controlPr>
            </control>
          </mc:Choice>
        </mc:AlternateContent>
        <mc:AlternateContent xmlns:mc="http://schemas.openxmlformats.org/markup-compatibility/2006">
          <mc:Choice Requires="x14">
            <control shapeId="1192" r:id="rId25" name="Option Button 168">
              <controlPr defaultSize="0" autoFill="0" autoLine="0" autoPict="0">
                <anchor moveWithCells="1">
                  <from>
                    <xdr:col>20</xdr:col>
                    <xdr:colOff>0</xdr:colOff>
                    <xdr:row>38</xdr:row>
                    <xdr:rowOff>57150</xdr:rowOff>
                  </from>
                  <to>
                    <xdr:col>20</xdr:col>
                    <xdr:colOff>1085850</xdr:colOff>
                    <xdr:row>38</xdr:row>
                    <xdr:rowOff>276225</xdr:rowOff>
                  </to>
                </anchor>
              </controlPr>
            </control>
          </mc:Choice>
        </mc:AlternateContent>
        <mc:AlternateContent xmlns:mc="http://schemas.openxmlformats.org/markup-compatibility/2006">
          <mc:Choice Requires="x14">
            <control shapeId="1193" r:id="rId26" name="Option Button 169">
              <controlPr defaultSize="0" autoFill="0" autoLine="0" autoPict="0">
                <anchor moveWithCells="1">
                  <from>
                    <xdr:col>21</xdr:col>
                    <xdr:colOff>114300</xdr:colOff>
                    <xdr:row>38</xdr:row>
                    <xdr:rowOff>66675</xdr:rowOff>
                  </from>
                  <to>
                    <xdr:col>21</xdr:col>
                    <xdr:colOff>561975</xdr:colOff>
                    <xdr:row>38</xdr:row>
                    <xdr:rowOff>285750</xdr:rowOff>
                  </to>
                </anchor>
              </controlPr>
            </control>
          </mc:Choice>
        </mc:AlternateContent>
        <mc:AlternateContent xmlns:mc="http://schemas.openxmlformats.org/markup-compatibility/2006">
          <mc:Choice Requires="x14">
            <control shapeId="1194" r:id="rId27" name="Group Box 170">
              <controlPr locked="0" defaultSize="0" print="0" autoFill="0" autoPict="0" altText="">
                <anchor moveWithCells="1">
                  <from>
                    <xdr:col>18</xdr:col>
                    <xdr:colOff>209550</xdr:colOff>
                    <xdr:row>38</xdr:row>
                    <xdr:rowOff>38100</xdr:rowOff>
                  </from>
                  <to>
                    <xdr:col>22</xdr:col>
                    <xdr:colOff>47625</xdr:colOff>
                    <xdr:row>38</xdr:row>
                    <xdr:rowOff>285750</xdr:rowOff>
                  </to>
                </anchor>
              </controlPr>
            </control>
          </mc:Choice>
        </mc:AlternateContent>
        <mc:AlternateContent xmlns:mc="http://schemas.openxmlformats.org/markup-compatibility/2006">
          <mc:Choice Requires="x14">
            <control shapeId="1195" r:id="rId28" name="Option Button 171">
              <controlPr defaultSize="0" autoFill="0" autoLine="0" autoPict="0">
                <anchor moveWithCells="1">
                  <from>
                    <xdr:col>18</xdr:col>
                    <xdr:colOff>276225</xdr:colOff>
                    <xdr:row>42</xdr:row>
                    <xdr:rowOff>57150</xdr:rowOff>
                  </from>
                  <to>
                    <xdr:col>20</xdr:col>
                    <xdr:colOff>133350</xdr:colOff>
                    <xdr:row>43</xdr:row>
                    <xdr:rowOff>19050</xdr:rowOff>
                  </to>
                </anchor>
              </controlPr>
            </control>
          </mc:Choice>
        </mc:AlternateContent>
        <mc:AlternateContent xmlns:mc="http://schemas.openxmlformats.org/markup-compatibility/2006">
          <mc:Choice Requires="x14">
            <control shapeId="1196" r:id="rId29" name="Option Button 172">
              <controlPr defaultSize="0" autoFill="0" autoLine="0" autoPict="0">
                <anchor moveWithCells="1">
                  <from>
                    <xdr:col>20</xdr:col>
                    <xdr:colOff>0</xdr:colOff>
                    <xdr:row>42</xdr:row>
                    <xdr:rowOff>57150</xdr:rowOff>
                  </from>
                  <to>
                    <xdr:col>20</xdr:col>
                    <xdr:colOff>1085850</xdr:colOff>
                    <xdr:row>43</xdr:row>
                    <xdr:rowOff>19050</xdr:rowOff>
                  </to>
                </anchor>
              </controlPr>
            </control>
          </mc:Choice>
        </mc:AlternateContent>
        <mc:AlternateContent xmlns:mc="http://schemas.openxmlformats.org/markup-compatibility/2006">
          <mc:Choice Requires="x14">
            <control shapeId="1197" r:id="rId30" name="Option Button 173">
              <controlPr defaultSize="0" autoFill="0" autoLine="0" autoPict="0">
                <anchor moveWithCells="1">
                  <from>
                    <xdr:col>21</xdr:col>
                    <xdr:colOff>114300</xdr:colOff>
                    <xdr:row>42</xdr:row>
                    <xdr:rowOff>66675</xdr:rowOff>
                  </from>
                  <to>
                    <xdr:col>21</xdr:col>
                    <xdr:colOff>561975</xdr:colOff>
                    <xdr:row>43</xdr:row>
                    <xdr:rowOff>28575</xdr:rowOff>
                  </to>
                </anchor>
              </controlPr>
            </control>
          </mc:Choice>
        </mc:AlternateContent>
        <mc:AlternateContent xmlns:mc="http://schemas.openxmlformats.org/markup-compatibility/2006">
          <mc:Choice Requires="x14">
            <control shapeId="1198" r:id="rId31" name="Group Box 174">
              <controlPr locked="0" defaultSize="0" print="0" autoFill="0" autoPict="0" altText="">
                <anchor moveWithCells="1">
                  <from>
                    <xdr:col>18</xdr:col>
                    <xdr:colOff>209550</xdr:colOff>
                    <xdr:row>42</xdr:row>
                    <xdr:rowOff>38100</xdr:rowOff>
                  </from>
                  <to>
                    <xdr:col>22</xdr:col>
                    <xdr:colOff>47625</xdr:colOff>
                    <xdr:row>43</xdr:row>
                    <xdr:rowOff>28575</xdr:rowOff>
                  </to>
                </anchor>
              </controlPr>
            </control>
          </mc:Choice>
        </mc:AlternateContent>
        <mc:AlternateContent xmlns:mc="http://schemas.openxmlformats.org/markup-compatibility/2006">
          <mc:Choice Requires="x14">
            <control shapeId="1199" r:id="rId32" name="Option Button 175">
              <controlPr defaultSize="0" autoFill="0" autoLine="0" autoPict="0">
                <anchor moveWithCells="1">
                  <from>
                    <xdr:col>18</xdr:col>
                    <xdr:colOff>276225</xdr:colOff>
                    <xdr:row>46</xdr:row>
                    <xdr:rowOff>57150</xdr:rowOff>
                  </from>
                  <to>
                    <xdr:col>20</xdr:col>
                    <xdr:colOff>133350</xdr:colOff>
                    <xdr:row>46</xdr:row>
                    <xdr:rowOff>276225</xdr:rowOff>
                  </to>
                </anchor>
              </controlPr>
            </control>
          </mc:Choice>
        </mc:AlternateContent>
        <mc:AlternateContent xmlns:mc="http://schemas.openxmlformats.org/markup-compatibility/2006">
          <mc:Choice Requires="x14">
            <control shapeId="1200" r:id="rId33" name="Option Button 176">
              <controlPr defaultSize="0" autoFill="0" autoLine="0" autoPict="0">
                <anchor moveWithCells="1">
                  <from>
                    <xdr:col>20</xdr:col>
                    <xdr:colOff>0</xdr:colOff>
                    <xdr:row>46</xdr:row>
                    <xdr:rowOff>57150</xdr:rowOff>
                  </from>
                  <to>
                    <xdr:col>20</xdr:col>
                    <xdr:colOff>1085850</xdr:colOff>
                    <xdr:row>46</xdr:row>
                    <xdr:rowOff>276225</xdr:rowOff>
                  </to>
                </anchor>
              </controlPr>
            </control>
          </mc:Choice>
        </mc:AlternateContent>
        <mc:AlternateContent xmlns:mc="http://schemas.openxmlformats.org/markup-compatibility/2006">
          <mc:Choice Requires="x14">
            <control shapeId="1201" r:id="rId34" name="Option Button 177">
              <controlPr defaultSize="0" autoFill="0" autoLine="0" autoPict="0">
                <anchor moveWithCells="1">
                  <from>
                    <xdr:col>21</xdr:col>
                    <xdr:colOff>114300</xdr:colOff>
                    <xdr:row>46</xdr:row>
                    <xdr:rowOff>66675</xdr:rowOff>
                  </from>
                  <to>
                    <xdr:col>21</xdr:col>
                    <xdr:colOff>561975</xdr:colOff>
                    <xdr:row>46</xdr:row>
                    <xdr:rowOff>285750</xdr:rowOff>
                  </to>
                </anchor>
              </controlPr>
            </control>
          </mc:Choice>
        </mc:AlternateContent>
        <mc:AlternateContent xmlns:mc="http://schemas.openxmlformats.org/markup-compatibility/2006">
          <mc:Choice Requires="x14">
            <control shapeId="1202" r:id="rId35" name="Group Box 178">
              <controlPr locked="0" defaultSize="0" print="0" autoFill="0" autoPict="0" altText="">
                <anchor moveWithCells="1">
                  <from>
                    <xdr:col>18</xdr:col>
                    <xdr:colOff>209550</xdr:colOff>
                    <xdr:row>46</xdr:row>
                    <xdr:rowOff>38100</xdr:rowOff>
                  </from>
                  <to>
                    <xdr:col>22</xdr:col>
                    <xdr:colOff>47625</xdr:colOff>
                    <xdr:row>46</xdr:row>
                    <xdr:rowOff>285750</xdr:rowOff>
                  </to>
                </anchor>
              </controlPr>
            </control>
          </mc:Choice>
        </mc:AlternateContent>
        <mc:AlternateContent xmlns:mc="http://schemas.openxmlformats.org/markup-compatibility/2006">
          <mc:Choice Requires="x14">
            <control shapeId="1203" r:id="rId36" name="Option Button 179">
              <controlPr defaultSize="0" autoFill="0" autoLine="0" autoPict="0">
                <anchor moveWithCells="1">
                  <from>
                    <xdr:col>18</xdr:col>
                    <xdr:colOff>276225</xdr:colOff>
                    <xdr:row>50</xdr:row>
                    <xdr:rowOff>57150</xdr:rowOff>
                  </from>
                  <to>
                    <xdr:col>20</xdr:col>
                    <xdr:colOff>133350</xdr:colOff>
                    <xdr:row>50</xdr:row>
                    <xdr:rowOff>276225</xdr:rowOff>
                  </to>
                </anchor>
              </controlPr>
            </control>
          </mc:Choice>
        </mc:AlternateContent>
        <mc:AlternateContent xmlns:mc="http://schemas.openxmlformats.org/markup-compatibility/2006">
          <mc:Choice Requires="x14">
            <control shapeId="1204" r:id="rId37" name="Option Button 180">
              <controlPr defaultSize="0" autoFill="0" autoLine="0" autoPict="0">
                <anchor moveWithCells="1">
                  <from>
                    <xdr:col>20</xdr:col>
                    <xdr:colOff>0</xdr:colOff>
                    <xdr:row>50</xdr:row>
                    <xdr:rowOff>57150</xdr:rowOff>
                  </from>
                  <to>
                    <xdr:col>20</xdr:col>
                    <xdr:colOff>1085850</xdr:colOff>
                    <xdr:row>50</xdr:row>
                    <xdr:rowOff>276225</xdr:rowOff>
                  </to>
                </anchor>
              </controlPr>
            </control>
          </mc:Choice>
        </mc:AlternateContent>
        <mc:AlternateContent xmlns:mc="http://schemas.openxmlformats.org/markup-compatibility/2006">
          <mc:Choice Requires="x14">
            <control shapeId="1205" r:id="rId38" name="Option Button 181">
              <controlPr defaultSize="0" autoFill="0" autoLine="0" autoPict="0">
                <anchor moveWithCells="1">
                  <from>
                    <xdr:col>21</xdr:col>
                    <xdr:colOff>114300</xdr:colOff>
                    <xdr:row>50</xdr:row>
                    <xdr:rowOff>66675</xdr:rowOff>
                  </from>
                  <to>
                    <xdr:col>21</xdr:col>
                    <xdr:colOff>561975</xdr:colOff>
                    <xdr:row>50</xdr:row>
                    <xdr:rowOff>285750</xdr:rowOff>
                  </to>
                </anchor>
              </controlPr>
            </control>
          </mc:Choice>
        </mc:AlternateContent>
        <mc:AlternateContent xmlns:mc="http://schemas.openxmlformats.org/markup-compatibility/2006">
          <mc:Choice Requires="x14">
            <control shapeId="1206" r:id="rId39" name="Group Box 182">
              <controlPr locked="0" defaultSize="0" print="0" autoFill="0" autoPict="0" altText="">
                <anchor moveWithCells="1">
                  <from>
                    <xdr:col>18</xdr:col>
                    <xdr:colOff>209550</xdr:colOff>
                    <xdr:row>50</xdr:row>
                    <xdr:rowOff>38100</xdr:rowOff>
                  </from>
                  <to>
                    <xdr:col>22</xdr:col>
                    <xdr:colOff>47625</xdr:colOff>
                    <xdr:row>50</xdr:row>
                    <xdr:rowOff>285750</xdr:rowOff>
                  </to>
                </anchor>
              </controlPr>
            </control>
          </mc:Choice>
        </mc:AlternateContent>
        <mc:AlternateContent xmlns:mc="http://schemas.openxmlformats.org/markup-compatibility/2006">
          <mc:Choice Requires="x14">
            <control shapeId="1207" r:id="rId40" name="Option Button 183">
              <controlPr defaultSize="0" autoFill="0" autoLine="0" autoPict="0">
                <anchor moveWithCells="1">
                  <from>
                    <xdr:col>18</xdr:col>
                    <xdr:colOff>276225</xdr:colOff>
                    <xdr:row>54</xdr:row>
                    <xdr:rowOff>57150</xdr:rowOff>
                  </from>
                  <to>
                    <xdr:col>20</xdr:col>
                    <xdr:colOff>133350</xdr:colOff>
                    <xdr:row>54</xdr:row>
                    <xdr:rowOff>276225</xdr:rowOff>
                  </to>
                </anchor>
              </controlPr>
            </control>
          </mc:Choice>
        </mc:AlternateContent>
        <mc:AlternateContent xmlns:mc="http://schemas.openxmlformats.org/markup-compatibility/2006">
          <mc:Choice Requires="x14">
            <control shapeId="1208" r:id="rId41" name="Option Button 184">
              <controlPr defaultSize="0" autoFill="0" autoLine="0" autoPict="0">
                <anchor moveWithCells="1">
                  <from>
                    <xdr:col>20</xdr:col>
                    <xdr:colOff>0</xdr:colOff>
                    <xdr:row>54</xdr:row>
                    <xdr:rowOff>57150</xdr:rowOff>
                  </from>
                  <to>
                    <xdr:col>20</xdr:col>
                    <xdr:colOff>1085850</xdr:colOff>
                    <xdr:row>54</xdr:row>
                    <xdr:rowOff>276225</xdr:rowOff>
                  </to>
                </anchor>
              </controlPr>
            </control>
          </mc:Choice>
        </mc:AlternateContent>
        <mc:AlternateContent xmlns:mc="http://schemas.openxmlformats.org/markup-compatibility/2006">
          <mc:Choice Requires="x14">
            <control shapeId="1209" r:id="rId42" name="Option Button 185">
              <controlPr defaultSize="0" autoFill="0" autoLine="0" autoPict="0">
                <anchor moveWithCells="1">
                  <from>
                    <xdr:col>21</xdr:col>
                    <xdr:colOff>114300</xdr:colOff>
                    <xdr:row>54</xdr:row>
                    <xdr:rowOff>66675</xdr:rowOff>
                  </from>
                  <to>
                    <xdr:col>21</xdr:col>
                    <xdr:colOff>561975</xdr:colOff>
                    <xdr:row>54</xdr:row>
                    <xdr:rowOff>285750</xdr:rowOff>
                  </to>
                </anchor>
              </controlPr>
            </control>
          </mc:Choice>
        </mc:AlternateContent>
        <mc:AlternateContent xmlns:mc="http://schemas.openxmlformats.org/markup-compatibility/2006">
          <mc:Choice Requires="x14">
            <control shapeId="1210" r:id="rId43" name="Group Box 186">
              <controlPr locked="0" defaultSize="0" print="0" autoFill="0" autoPict="0" altText="">
                <anchor moveWithCells="1">
                  <from>
                    <xdr:col>18</xdr:col>
                    <xdr:colOff>209550</xdr:colOff>
                    <xdr:row>54</xdr:row>
                    <xdr:rowOff>38100</xdr:rowOff>
                  </from>
                  <to>
                    <xdr:col>22</xdr:col>
                    <xdr:colOff>47625</xdr:colOff>
                    <xdr:row>54</xdr:row>
                    <xdr:rowOff>285750</xdr:rowOff>
                  </to>
                </anchor>
              </controlPr>
            </control>
          </mc:Choice>
        </mc:AlternateContent>
        <mc:AlternateContent xmlns:mc="http://schemas.openxmlformats.org/markup-compatibility/2006">
          <mc:Choice Requires="x14">
            <control shapeId="1211" r:id="rId44" name="Option Button 187">
              <controlPr defaultSize="0" autoFill="0" autoLine="0" autoPict="0">
                <anchor moveWithCells="1">
                  <from>
                    <xdr:col>18</xdr:col>
                    <xdr:colOff>276225</xdr:colOff>
                    <xdr:row>58</xdr:row>
                    <xdr:rowOff>57150</xdr:rowOff>
                  </from>
                  <to>
                    <xdr:col>20</xdr:col>
                    <xdr:colOff>133350</xdr:colOff>
                    <xdr:row>58</xdr:row>
                    <xdr:rowOff>276225</xdr:rowOff>
                  </to>
                </anchor>
              </controlPr>
            </control>
          </mc:Choice>
        </mc:AlternateContent>
        <mc:AlternateContent xmlns:mc="http://schemas.openxmlformats.org/markup-compatibility/2006">
          <mc:Choice Requires="x14">
            <control shapeId="1212" r:id="rId45" name="Option Button 188">
              <controlPr defaultSize="0" autoFill="0" autoLine="0" autoPict="0">
                <anchor moveWithCells="1">
                  <from>
                    <xdr:col>20</xdr:col>
                    <xdr:colOff>0</xdr:colOff>
                    <xdr:row>58</xdr:row>
                    <xdr:rowOff>57150</xdr:rowOff>
                  </from>
                  <to>
                    <xdr:col>20</xdr:col>
                    <xdr:colOff>1085850</xdr:colOff>
                    <xdr:row>58</xdr:row>
                    <xdr:rowOff>276225</xdr:rowOff>
                  </to>
                </anchor>
              </controlPr>
            </control>
          </mc:Choice>
        </mc:AlternateContent>
        <mc:AlternateContent xmlns:mc="http://schemas.openxmlformats.org/markup-compatibility/2006">
          <mc:Choice Requires="x14">
            <control shapeId="1213" r:id="rId46" name="Option Button 189">
              <controlPr defaultSize="0" autoFill="0" autoLine="0" autoPict="0">
                <anchor moveWithCells="1">
                  <from>
                    <xdr:col>21</xdr:col>
                    <xdr:colOff>114300</xdr:colOff>
                    <xdr:row>58</xdr:row>
                    <xdr:rowOff>66675</xdr:rowOff>
                  </from>
                  <to>
                    <xdr:col>21</xdr:col>
                    <xdr:colOff>561975</xdr:colOff>
                    <xdr:row>58</xdr:row>
                    <xdr:rowOff>285750</xdr:rowOff>
                  </to>
                </anchor>
              </controlPr>
            </control>
          </mc:Choice>
        </mc:AlternateContent>
        <mc:AlternateContent xmlns:mc="http://schemas.openxmlformats.org/markup-compatibility/2006">
          <mc:Choice Requires="x14">
            <control shapeId="1214" r:id="rId47" name="Group Box 190">
              <controlPr locked="0" defaultSize="0" print="0" autoFill="0" autoPict="0" altText="">
                <anchor moveWithCells="1">
                  <from>
                    <xdr:col>18</xdr:col>
                    <xdr:colOff>209550</xdr:colOff>
                    <xdr:row>58</xdr:row>
                    <xdr:rowOff>38100</xdr:rowOff>
                  </from>
                  <to>
                    <xdr:col>22</xdr:col>
                    <xdr:colOff>47625</xdr:colOff>
                    <xdr:row>58</xdr:row>
                    <xdr:rowOff>285750</xdr:rowOff>
                  </to>
                </anchor>
              </controlPr>
            </control>
          </mc:Choice>
        </mc:AlternateContent>
        <mc:AlternateContent xmlns:mc="http://schemas.openxmlformats.org/markup-compatibility/2006">
          <mc:Choice Requires="x14">
            <control shapeId="1215" r:id="rId48" name="Option Button 191">
              <controlPr defaultSize="0" autoFill="0" autoLine="0" autoPict="0">
                <anchor moveWithCells="1">
                  <from>
                    <xdr:col>18</xdr:col>
                    <xdr:colOff>276225</xdr:colOff>
                    <xdr:row>62</xdr:row>
                    <xdr:rowOff>66675</xdr:rowOff>
                  </from>
                  <to>
                    <xdr:col>20</xdr:col>
                    <xdr:colOff>133350</xdr:colOff>
                    <xdr:row>62</xdr:row>
                    <xdr:rowOff>285750</xdr:rowOff>
                  </to>
                </anchor>
              </controlPr>
            </control>
          </mc:Choice>
        </mc:AlternateContent>
        <mc:AlternateContent xmlns:mc="http://schemas.openxmlformats.org/markup-compatibility/2006">
          <mc:Choice Requires="x14">
            <control shapeId="1216" r:id="rId49" name="Option Button 192">
              <controlPr defaultSize="0" autoFill="0" autoLine="0" autoPict="0">
                <anchor moveWithCells="1">
                  <from>
                    <xdr:col>20</xdr:col>
                    <xdr:colOff>0</xdr:colOff>
                    <xdr:row>62</xdr:row>
                    <xdr:rowOff>57150</xdr:rowOff>
                  </from>
                  <to>
                    <xdr:col>20</xdr:col>
                    <xdr:colOff>1085850</xdr:colOff>
                    <xdr:row>62</xdr:row>
                    <xdr:rowOff>276225</xdr:rowOff>
                  </to>
                </anchor>
              </controlPr>
            </control>
          </mc:Choice>
        </mc:AlternateContent>
        <mc:AlternateContent xmlns:mc="http://schemas.openxmlformats.org/markup-compatibility/2006">
          <mc:Choice Requires="x14">
            <control shapeId="1217" r:id="rId50" name="Option Button 193">
              <controlPr defaultSize="0" autoFill="0" autoLine="0" autoPict="0">
                <anchor moveWithCells="1">
                  <from>
                    <xdr:col>21</xdr:col>
                    <xdr:colOff>114300</xdr:colOff>
                    <xdr:row>62</xdr:row>
                    <xdr:rowOff>66675</xdr:rowOff>
                  </from>
                  <to>
                    <xdr:col>21</xdr:col>
                    <xdr:colOff>561975</xdr:colOff>
                    <xdr:row>62</xdr:row>
                    <xdr:rowOff>285750</xdr:rowOff>
                  </to>
                </anchor>
              </controlPr>
            </control>
          </mc:Choice>
        </mc:AlternateContent>
        <mc:AlternateContent xmlns:mc="http://schemas.openxmlformats.org/markup-compatibility/2006">
          <mc:Choice Requires="x14">
            <control shapeId="1218" r:id="rId51" name="Group Box 194">
              <controlPr locked="0" defaultSize="0" print="0" autoFill="0" autoPict="0" altText="">
                <anchor moveWithCells="1">
                  <from>
                    <xdr:col>18</xdr:col>
                    <xdr:colOff>209550</xdr:colOff>
                    <xdr:row>62</xdr:row>
                    <xdr:rowOff>38100</xdr:rowOff>
                  </from>
                  <to>
                    <xdr:col>22</xdr:col>
                    <xdr:colOff>47625</xdr:colOff>
                    <xdr:row>62</xdr:row>
                    <xdr:rowOff>285750</xdr:rowOff>
                  </to>
                </anchor>
              </controlPr>
            </control>
          </mc:Choice>
        </mc:AlternateContent>
        <mc:AlternateContent xmlns:mc="http://schemas.openxmlformats.org/markup-compatibility/2006">
          <mc:Choice Requires="x14">
            <control shapeId="1223" r:id="rId52" name="Option Button 199">
              <controlPr defaultSize="0" autoFill="0" autoLine="0" autoPict="0">
                <anchor moveWithCells="1">
                  <from>
                    <xdr:col>18</xdr:col>
                    <xdr:colOff>276225</xdr:colOff>
                    <xdr:row>66</xdr:row>
                    <xdr:rowOff>57150</xdr:rowOff>
                  </from>
                  <to>
                    <xdr:col>20</xdr:col>
                    <xdr:colOff>133350</xdr:colOff>
                    <xdr:row>66</xdr:row>
                    <xdr:rowOff>276225</xdr:rowOff>
                  </to>
                </anchor>
              </controlPr>
            </control>
          </mc:Choice>
        </mc:AlternateContent>
        <mc:AlternateContent xmlns:mc="http://schemas.openxmlformats.org/markup-compatibility/2006">
          <mc:Choice Requires="x14">
            <control shapeId="1224" r:id="rId53" name="Option Button 200">
              <controlPr defaultSize="0" autoFill="0" autoLine="0" autoPict="0">
                <anchor moveWithCells="1">
                  <from>
                    <xdr:col>20</xdr:col>
                    <xdr:colOff>0</xdr:colOff>
                    <xdr:row>66</xdr:row>
                    <xdr:rowOff>57150</xdr:rowOff>
                  </from>
                  <to>
                    <xdr:col>20</xdr:col>
                    <xdr:colOff>1085850</xdr:colOff>
                    <xdr:row>66</xdr:row>
                    <xdr:rowOff>276225</xdr:rowOff>
                  </to>
                </anchor>
              </controlPr>
            </control>
          </mc:Choice>
        </mc:AlternateContent>
        <mc:AlternateContent xmlns:mc="http://schemas.openxmlformats.org/markup-compatibility/2006">
          <mc:Choice Requires="x14">
            <control shapeId="1225" r:id="rId54" name="Option Button 201">
              <controlPr defaultSize="0" autoFill="0" autoLine="0" autoPict="0">
                <anchor moveWithCells="1">
                  <from>
                    <xdr:col>21</xdr:col>
                    <xdr:colOff>114300</xdr:colOff>
                    <xdr:row>66</xdr:row>
                    <xdr:rowOff>66675</xdr:rowOff>
                  </from>
                  <to>
                    <xdr:col>21</xdr:col>
                    <xdr:colOff>561975</xdr:colOff>
                    <xdr:row>66</xdr:row>
                    <xdr:rowOff>285750</xdr:rowOff>
                  </to>
                </anchor>
              </controlPr>
            </control>
          </mc:Choice>
        </mc:AlternateContent>
        <mc:AlternateContent xmlns:mc="http://schemas.openxmlformats.org/markup-compatibility/2006">
          <mc:Choice Requires="x14">
            <control shapeId="1226" r:id="rId55" name="Group Box 202">
              <controlPr locked="0" defaultSize="0" print="0" autoFill="0" autoPict="0" altText="">
                <anchor moveWithCells="1">
                  <from>
                    <xdr:col>18</xdr:col>
                    <xdr:colOff>209550</xdr:colOff>
                    <xdr:row>66</xdr:row>
                    <xdr:rowOff>38100</xdr:rowOff>
                  </from>
                  <to>
                    <xdr:col>22</xdr:col>
                    <xdr:colOff>47625</xdr:colOff>
                    <xdr:row>66</xdr:row>
                    <xdr:rowOff>285750</xdr:rowOff>
                  </to>
                </anchor>
              </controlPr>
            </control>
          </mc:Choice>
        </mc:AlternateContent>
        <mc:AlternateContent xmlns:mc="http://schemas.openxmlformats.org/markup-compatibility/2006">
          <mc:Choice Requires="x14">
            <control shapeId="1227" r:id="rId56" name="Option Button 203">
              <controlPr defaultSize="0" autoFill="0" autoLine="0" autoPict="0">
                <anchor moveWithCells="1">
                  <from>
                    <xdr:col>18</xdr:col>
                    <xdr:colOff>276225</xdr:colOff>
                    <xdr:row>70</xdr:row>
                    <xdr:rowOff>66675</xdr:rowOff>
                  </from>
                  <to>
                    <xdr:col>20</xdr:col>
                    <xdr:colOff>133350</xdr:colOff>
                    <xdr:row>70</xdr:row>
                    <xdr:rowOff>285750</xdr:rowOff>
                  </to>
                </anchor>
              </controlPr>
            </control>
          </mc:Choice>
        </mc:AlternateContent>
        <mc:AlternateContent xmlns:mc="http://schemas.openxmlformats.org/markup-compatibility/2006">
          <mc:Choice Requires="x14">
            <control shapeId="1228" r:id="rId57" name="Option Button 204">
              <controlPr defaultSize="0" autoFill="0" autoLine="0" autoPict="0">
                <anchor moveWithCells="1">
                  <from>
                    <xdr:col>20</xdr:col>
                    <xdr:colOff>0</xdr:colOff>
                    <xdr:row>70</xdr:row>
                    <xdr:rowOff>57150</xdr:rowOff>
                  </from>
                  <to>
                    <xdr:col>20</xdr:col>
                    <xdr:colOff>1085850</xdr:colOff>
                    <xdr:row>70</xdr:row>
                    <xdr:rowOff>276225</xdr:rowOff>
                  </to>
                </anchor>
              </controlPr>
            </control>
          </mc:Choice>
        </mc:AlternateContent>
        <mc:AlternateContent xmlns:mc="http://schemas.openxmlformats.org/markup-compatibility/2006">
          <mc:Choice Requires="x14">
            <control shapeId="1229" r:id="rId58" name="Option Button 205">
              <controlPr defaultSize="0" autoFill="0" autoLine="0" autoPict="0">
                <anchor moveWithCells="1">
                  <from>
                    <xdr:col>21</xdr:col>
                    <xdr:colOff>114300</xdr:colOff>
                    <xdr:row>70</xdr:row>
                    <xdr:rowOff>66675</xdr:rowOff>
                  </from>
                  <to>
                    <xdr:col>21</xdr:col>
                    <xdr:colOff>561975</xdr:colOff>
                    <xdr:row>70</xdr:row>
                    <xdr:rowOff>285750</xdr:rowOff>
                  </to>
                </anchor>
              </controlPr>
            </control>
          </mc:Choice>
        </mc:AlternateContent>
        <mc:AlternateContent xmlns:mc="http://schemas.openxmlformats.org/markup-compatibility/2006">
          <mc:Choice Requires="x14">
            <control shapeId="1230" r:id="rId59" name="Group Box 206">
              <controlPr locked="0" defaultSize="0" print="0" autoFill="0" autoPict="0" altText="">
                <anchor moveWithCells="1">
                  <from>
                    <xdr:col>18</xdr:col>
                    <xdr:colOff>209550</xdr:colOff>
                    <xdr:row>70</xdr:row>
                    <xdr:rowOff>38100</xdr:rowOff>
                  </from>
                  <to>
                    <xdr:col>22</xdr:col>
                    <xdr:colOff>47625</xdr:colOff>
                    <xdr:row>70</xdr:row>
                    <xdr:rowOff>285750</xdr:rowOff>
                  </to>
                </anchor>
              </controlPr>
            </control>
          </mc:Choice>
        </mc:AlternateContent>
        <mc:AlternateContent xmlns:mc="http://schemas.openxmlformats.org/markup-compatibility/2006">
          <mc:Choice Requires="x14">
            <control shapeId="1231" r:id="rId60" name="Option Button 207">
              <controlPr defaultSize="0" autoFill="0" autoLine="0" autoPict="0">
                <anchor moveWithCells="1">
                  <from>
                    <xdr:col>18</xdr:col>
                    <xdr:colOff>276225</xdr:colOff>
                    <xdr:row>74</xdr:row>
                    <xdr:rowOff>57150</xdr:rowOff>
                  </from>
                  <to>
                    <xdr:col>20</xdr:col>
                    <xdr:colOff>133350</xdr:colOff>
                    <xdr:row>74</xdr:row>
                    <xdr:rowOff>276225</xdr:rowOff>
                  </to>
                </anchor>
              </controlPr>
            </control>
          </mc:Choice>
        </mc:AlternateContent>
        <mc:AlternateContent xmlns:mc="http://schemas.openxmlformats.org/markup-compatibility/2006">
          <mc:Choice Requires="x14">
            <control shapeId="1232" r:id="rId61" name="Option Button 208">
              <controlPr defaultSize="0" autoFill="0" autoLine="0" autoPict="0">
                <anchor moveWithCells="1">
                  <from>
                    <xdr:col>20</xdr:col>
                    <xdr:colOff>0</xdr:colOff>
                    <xdr:row>74</xdr:row>
                    <xdr:rowOff>57150</xdr:rowOff>
                  </from>
                  <to>
                    <xdr:col>20</xdr:col>
                    <xdr:colOff>1085850</xdr:colOff>
                    <xdr:row>74</xdr:row>
                    <xdr:rowOff>276225</xdr:rowOff>
                  </to>
                </anchor>
              </controlPr>
            </control>
          </mc:Choice>
        </mc:AlternateContent>
        <mc:AlternateContent xmlns:mc="http://schemas.openxmlformats.org/markup-compatibility/2006">
          <mc:Choice Requires="x14">
            <control shapeId="1233" r:id="rId62" name="Option Button 209">
              <controlPr defaultSize="0" autoFill="0" autoLine="0" autoPict="0">
                <anchor moveWithCells="1">
                  <from>
                    <xdr:col>21</xdr:col>
                    <xdr:colOff>114300</xdr:colOff>
                    <xdr:row>74</xdr:row>
                    <xdr:rowOff>66675</xdr:rowOff>
                  </from>
                  <to>
                    <xdr:col>21</xdr:col>
                    <xdr:colOff>561975</xdr:colOff>
                    <xdr:row>74</xdr:row>
                    <xdr:rowOff>285750</xdr:rowOff>
                  </to>
                </anchor>
              </controlPr>
            </control>
          </mc:Choice>
        </mc:AlternateContent>
        <mc:AlternateContent xmlns:mc="http://schemas.openxmlformats.org/markup-compatibility/2006">
          <mc:Choice Requires="x14">
            <control shapeId="1234" r:id="rId63" name="Group Box 210">
              <controlPr locked="0" defaultSize="0" print="0" autoFill="0" autoPict="0" altText="">
                <anchor moveWithCells="1">
                  <from>
                    <xdr:col>18</xdr:col>
                    <xdr:colOff>209550</xdr:colOff>
                    <xdr:row>74</xdr:row>
                    <xdr:rowOff>38100</xdr:rowOff>
                  </from>
                  <to>
                    <xdr:col>22</xdr:col>
                    <xdr:colOff>47625</xdr:colOff>
                    <xdr:row>74</xdr:row>
                    <xdr:rowOff>285750</xdr:rowOff>
                  </to>
                </anchor>
              </controlPr>
            </control>
          </mc:Choice>
        </mc:AlternateContent>
        <mc:AlternateContent xmlns:mc="http://schemas.openxmlformats.org/markup-compatibility/2006">
          <mc:Choice Requires="x14">
            <control shapeId="1235" r:id="rId64" name="Option Button 211">
              <controlPr defaultSize="0" autoFill="0" autoLine="0" autoPict="0">
                <anchor moveWithCells="1">
                  <from>
                    <xdr:col>18</xdr:col>
                    <xdr:colOff>276225</xdr:colOff>
                    <xdr:row>78</xdr:row>
                    <xdr:rowOff>57150</xdr:rowOff>
                  </from>
                  <to>
                    <xdr:col>20</xdr:col>
                    <xdr:colOff>133350</xdr:colOff>
                    <xdr:row>78</xdr:row>
                    <xdr:rowOff>276225</xdr:rowOff>
                  </to>
                </anchor>
              </controlPr>
            </control>
          </mc:Choice>
        </mc:AlternateContent>
        <mc:AlternateContent xmlns:mc="http://schemas.openxmlformats.org/markup-compatibility/2006">
          <mc:Choice Requires="x14">
            <control shapeId="1236" r:id="rId65" name="Option Button 212">
              <controlPr defaultSize="0" autoFill="0" autoLine="0" autoPict="0">
                <anchor moveWithCells="1">
                  <from>
                    <xdr:col>20</xdr:col>
                    <xdr:colOff>0</xdr:colOff>
                    <xdr:row>78</xdr:row>
                    <xdr:rowOff>57150</xdr:rowOff>
                  </from>
                  <to>
                    <xdr:col>20</xdr:col>
                    <xdr:colOff>1085850</xdr:colOff>
                    <xdr:row>78</xdr:row>
                    <xdr:rowOff>276225</xdr:rowOff>
                  </to>
                </anchor>
              </controlPr>
            </control>
          </mc:Choice>
        </mc:AlternateContent>
        <mc:AlternateContent xmlns:mc="http://schemas.openxmlformats.org/markup-compatibility/2006">
          <mc:Choice Requires="x14">
            <control shapeId="1237" r:id="rId66" name="Option Button 213">
              <controlPr defaultSize="0" autoFill="0" autoLine="0" autoPict="0">
                <anchor moveWithCells="1">
                  <from>
                    <xdr:col>21</xdr:col>
                    <xdr:colOff>114300</xdr:colOff>
                    <xdr:row>78</xdr:row>
                    <xdr:rowOff>66675</xdr:rowOff>
                  </from>
                  <to>
                    <xdr:col>21</xdr:col>
                    <xdr:colOff>561975</xdr:colOff>
                    <xdr:row>78</xdr:row>
                    <xdr:rowOff>285750</xdr:rowOff>
                  </to>
                </anchor>
              </controlPr>
            </control>
          </mc:Choice>
        </mc:AlternateContent>
        <mc:AlternateContent xmlns:mc="http://schemas.openxmlformats.org/markup-compatibility/2006">
          <mc:Choice Requires="x14">
            <control shapeId="1238" r:id="rId67" name="Group Box 214">
              <controlPr locked="0" defaultSize="0" print="0" autoFill="0" autoPict="0" altText="">
                <anchor moveWithCells="1">
                  <from>
                    <xdr:col>18</xdr:col>
                    <xdr:colOff>209550</xdr:colOff>
                    <xdr:row>78</xdr:row>
                    <xdr:rowOff>38100</xdr:rowOff>
                  </from>
                  <to>
                    <xdr:col>22</xdr:col>
                    <xdr:colOff>47625</xdr:colOff>
                    <xdr:row>78</xdr:row>
                    <xdr:rowOff>285750</xdr:rowOff>
                  </to>
                </anchor>
              </controlPr>
            </control>
          </mc:Choice>
        </mc:AlternateContent>
        <mc:AlternateContent xmlns:mc="http://schemas.openxmlformats.org/markup-compatibility/2006">
          <mc:Choice Requires="x14">
            <control shapeId="1239" r:id="rId68" name="Option Button 215">
              <controlPr defaultSize="0" autoFill="0" autoLine="0" autoPict="0">
                <anchor moveWithCells="1">
                  <from>
                    <xdr:col>18</xdr:col>
                    <xdr:colOff>276225</xdr:colOff>
                    <xdr:row>84</xdr:row>
                    <xdr:rowOff>66675</xdr:rowOff>
                  </from>
                  <to>
                    <xdr:col>20</xdr:col>
                    <xdr:colOff>133350</xdr:colOff>
                    <xdr:row>84</xdr:row>
                    <xdr:rowOff>285750</xdr:rowOff>
                  </to>
                </anchor>
              </controlPr>
            </control>
          </mc:Choice>
        </mc:AlternateContent>
        <mc:AlternateContent xmlns:mc="http://schemas.openxmlformats.org/markup-compatibility/2006">
          <mc:Choice Requires="x14">
            <control shapeId="1240" r:id="rId69" name="Option Button 216">
              <controlPr defaultSize="0" autoFill="0" autoLine="0" autoPict="0">
                <anchor moveWithCells="1">
                  <from>
                    <xdr:col>20</xdr:col>
                    <xdr:colOff>0</xdr:colOff>
                    <xdr:row>84</xdr:row>
                    <xdr:rowOff>57150</xdr:rowOff>
                  </from>
                  <to>
                    <xdr:col>20</xdr:col>
                    <xdr:colOff>1085850</xdr:colOff>
                    <xdr:row>84</xdr:row>
                    <xdr:rowOff>276225</xdr:rowOff>
                  </to>
                </anchor>
              </controlPr>
            </control>
          </mc:Choice>
        </mc:AlternateContent>
        <mc:AlternateContent xmlns:mc="http://schemas.openxmlformats.org/markup-compatibility/2006">
          <mc:Choice Requires="x14">
            <control shapeId="1241" r:id="rId70" name="Option Button 217">
              <controlPr defaultSize="0" autoFill="0" autoLine="0" autoPict="0">
                <anchor moveWithCells="1">
                  <from>
                    <xdr:col>21</xdr:col>
                    <xdr:colOff>114300</xdr:colOff>
                    <xdr:row>84</xdr:row>
                    <xdr:rowOff>66675</xdr:rowOff>
                  </from>
                  <to>
                    <xdr:col>21</xdr:col>
                    <xdr:colOff>561975</xdr:colOff>
                    <xdr:row>84</xdr:row>
                    <xdr:rowOff>285750</xdr:rowOff>
                  </to>
                </anchor>
              </controlPr>
            </control>
          </mc:Choice>
        </mc:AlternateContent>
        <mc:AlternateContent xmlns:mc="http://schemas.openxmlformats.org/markup-compatibility/2006">
          <mc:Choice Requires="x14">
            <control shapeId="1242" r:id="rId71" name="Group Box 218">
              <controlPr locked="0" defaultSize="0" print="0" autoFill="0" autoPict="0" altText="">
                <anchor moveWithCells="1">
                  <from>
                    <xdr:col>18</xdr:col>
                    <xdr:colOff>209550</xdr:colOff>
                    <xdr:row>84</xdr:row>
                    <xdr:rowOff>38100</xdr:rowOff>
                  </from>
                  <to>
                    <xdr:col>22</xdr:col>
                    <xdr:colOff>47625</xdr:colOff>
                    <xdr:row>84</xdr:row>
                    <xdr:rowOff>285750</xdr:rowOff>
                  </to>
                </anchor>
              </controlPr>
            </control>
          </mc:Choice>
        </mc:AlternateContent>
        <mc:AlternateContent xmlns:mc="http://schemas.openxmlformats.org/markup-compatibility/2006">
          <mc:Choice Requires="x14">
            <control shapeId="1243" r:id="rId72" name="Option Button 219">
              <controlPr defaultSize="0" autoFill="0" autoLine="0" autoPict="0">
                <anchor moveWithCells="1">
                  <from>
                    <xdr:col>18</xdr:col>
                    <xdr:colOff>276225</xdr:colOff>
                    <xdr:row>88</xdr:row>
                    <xdr:rowOff>57150</xdr:rowOff>
                  </from>
                  <to>
                    <xdr:col>20</xdr:col>
                    <xdr:colOff>133350</xdr:colOff>
                    <xdr:row>88</xdr:row>
                    <xdr:rowOff>276225</xdr:rowOff>
                  </to>
                </anchor>
              </controlPr>
            </control>
          </mc:Choice>
        </mc:AlternateContent>
        <mc:AlternateContent xmlns:mc="http://schemas.openxmlformats.org/markup-compatibility/2006">
          <mc:Choice Requires="x14">
            <control shapeId="1244" r:id="rId73" name="Option Button 220">
              <controlPr defaultSize="0" autoFill="0" autoLine="0" autoPict="0">
                <anchor moveWithCells="1">
                  <from>
                    <xdr:col>20</xdr:col>
                    <xdr:colOff>0</xdr:colOff>
                    <xdr:row>88</xdr:row>
                    <xdr:rowOff>57150</xdr:rowOff>
                  </from>
                  <to>
                    <xdr:col>20</xdr:col>
                    <xdr:colOff>1085850</xdr:colOff>
                    <xdr:row>88</xdr:row>
                    <xdr:rowOff>276225</xdr:rowOff>
                  </to>
                </anchor>
              </controlPr>
            </control>
          </mc:Choice>
        </mc:AlternateContent>
        <mc:AlternateContent xmlns:mc="http://schemas.openxmlformats.org/markup-compatibility/2006">
          <mc:Choice Requires="x14">
            <control shapeId="1245" r:id="rId74" name="Option Button 221">
              <controlPr defaultSize="0" autoFill="0" autoLine="0" autoPict="0">
                <anchor moveWithCells="1">
                  <from>
                    <xdr:col>21</xdr:col>
                    <xdr:colOff>114300</xdr:colOff>
                    <xdr:row>88</xdr:row>
                    <xdr:rowOff>66675</xdr:rowOff>
                  </from>
                  <to>
                    <xdr:col>21</xdr:col>
                    <xdr:colOff>561975</xdr:colOff>
                    <xdr:row>88</xdr:row>
                    <xdr:rowOff>285750</xdr:rowOff>
                  </to>
                </anchor>
              </controlPr>
            </control>
          </mc:Choice>
        </mc:AlternateContent>
        <mc:AlternateContent xmlns:mc="http://schemas.openxmlformats.org/markup-compatibility/2006">
          <mc:Choice Requires="x14">
            <control shapeId="1246" r:id="rId75" name="Group Box 222">
              <controlPr locked="0" defaultSize="0" print="0" autoFill="0" autoPict="0" altText="">
                <anchor moveWithCells="1">
                  <from>
                    <xdr:col>18</xdr:col>
                    <xdr:colOff>209550</xdr:colOff>
                    <xdr:row>88</xdr:row>
                    <xdr:rowOff>38100</xdr:rowOff>
                  </from>
                  <to>
                    <xdr:col>22</xdr:col>
                    <xdr:colOff>47625</xdr:colOff>
                    <xdr:row>88</xdr:row>
                    <xdr:rowOff>285750</xdr:rowOff>
                  </to>
                </anchor>
              </controlPr>
            </control>
          </mc:Choice>
        </mc:AlternateContent>
        <mc:AlternateContent xmlns:mc="http://schemas.openxmlformats.org/markup-compatibility/2006">
          <mc:Choice Requires="x14">
            <control shapeId="1247" r:id="rId76" name="Option Button 223">
              <controlPr defaultSize="0" autoFill="0" autoLine="0" autoPict="0">
                <anchor moveWithCells="1">
                  <from>
                    <xdr:col>18</xdr:col>
                    <xdr:colOff>276225</xdr:colOff>
                    <xdr:row>92</xdr:row>
                    <xdr:rowOff>57150</xdr:rowOff>
                  </from>
                  <to>
                    <xdr:col>20</xdr:col>
                    <xdr:colOff>133350</xdr:colOff>
                    <xdr:row>92</xdr:row>
                    <xdr:rowOff>276225</xdr:rowOff>
                  </to>
                </anchor>
              </controlPr>
            </control>
          </mc:Choice>
        </mc:AlternateContent>
        <mc:AlternateContent xmlns:mc="http://schemas.openxmlformats.org/markup-compatibility/2006">
          <mc:Choice Requires="x14">
            <control shapeId="1248" r:id="rId77" name="Option Button 224">
              <controlPr defaultSize="0" autoFill="0" autoLine="0" autoPict="0">
                <anchor moveWithCells="1">
                  <from>
                    <xdr:col>20</xdr:col>
                    <xdr:colOff>0</xdr:colOff>
                    <xdr:row>92</xdr:row>
                    <xdr:rowOff>57150</xdr:rowOff>
                  </from>
                  <to>
                    <xdr:col>20</xdr:col>
                    <xdr:colOff>1085850</xdr:colOff>
                    <xdr:row>92</xdr:row>
                    <xdr:rowOff>276225</xdr:rowOff>
                  </to>
                </anchor>
              </controlPr>
            </control>
          </mc:Choice>
        </mc:AlternateContent>
        <mc:AlternateContent xmlns:mc="http://schemas.openxmlformats.org/markup-compatibility/2006">
          <mc:Choice Requires="x14">
            <control shapeId="1249" r:id="rId78" name="Option Button 225">
              <controlPr defaultSize="0" autoFill="0" autoLine="0" autoPict="0">
                <anchor moveWithCells="1">
                  <from>
                    <xdr:col>21</xdr:col>
                    <xdr:colOff>114300</xdr:colOff>
                    <xdr:row>92</xdr:row>
                    <xdr:rowOff>66675</xdr:rowOff>
                  </from>
                  <to>
                    <xdr:col>21</xdr:col>
                    <xdr:colOff>561975</xdr:colOff>
                    <xdr:row>92</xdr:row>
                    <xdr:rowOff>285750</xdr:rowOff>
                  </to>
                </anchor>
              </controlPr>
            </control>
          </mc:Choice>
        </mc:AlternateContent>
        <mc:AlternateContent xmlns:mc="http://schemas.openxmlformats.org/markup-compatibility/2006">
          <mc:Choice Requires="x14">
            <control shapeId="1250" r:id="rId79" name="Group Box 226">
              <controlPr locked="0" defaultSize="0" print="0" autoFill="0" autoPict="0" altText="">
                <anchor moveWithCells="1">
                  <from>
                    <xdr:col>18</xdr:col>
                    <xdr:colOff>209550</xdr:colOff>
                    <xdr:row>92</xdr:row>
                    <xdr:rowOff>38100</xdr:rowOff>
                  </from>
                  <to>
                    <xdr:col>22</xdr:col>
                    <xdr:colOff>47625</xdr:colOff>
                    <xdr:row>92</xdr:row>
                    <xdr:rowOff>285750</xdr:rowOff>
                  </to>
                </anchor>
              </controlPr>
            </control>
          </mc:Choice>
        </mc:AlternateContent>
        <mc:AlternateContent xmlns:mc="http://schemas.openxmlformats.org/markup-compatibility/2006">
          <mc:Choice Requires="x14">
            <control shapeId="1251" r:id="rId80" name="Option Button 227">
              <controlPr defaultSize="0" autoFill="0" autoLine="0" autoPict="0">
                <anchor moveWithCells="1">
                  <from>
                    <xdr:col>18</xdr:col>
                    <xdr:colOff>276225</xdr:colOff>
                    <xdr:row>96</xdr:row>
                    <xdr:rowOff>57150</xdr:rowOff>
                  </from>
                  <to>
                    <xdr:col>20</xdr:col>
                    <xdr:colOff>133350</xdr:colOff>
                    <xdr:row>96</xdr:row>
                    <xdr:rowOff>276225</xdr:rowOff>
                  </to>
                </anchor>
              </controlPr>
            </control>
          </mc:Choice>
        </mc:AlternateContent>
        <mc:AlternateContent xmlns:mc="http://schemas.openxmlformats.org/markup-compatibility/2006">
          <mc:Choice Requires="x14">
            <control shapeId="1252" r:id="rId81" name="Option Button 228">
              <controlPr defaultSize="0" autoFill="0" autoLine="0" autoPict="0">
                <anchor moveWithCells="1">
                  <from>
                    <xdr:col>20</xdr:col>
                    <xdr:colOff>0</xdr:colOff>
                    <xdr:row>96</xdr:row>
                    <xdr:rowOff>57150</xdr:rowOff>
                  </from>
                  <to>
                    <xdr:col>20</xdr:col>
                    <xdr:colOff>1085850</xdr:colOff>
                    <xdr:row>96</xdr:row>
                    <xdr:rowOff>276225</xdr:rowOff>
                  </to>
                </anchor>
              </controlPr>
            </control>
          </mc:Choice>
        </mc:AlternateContent>
        <mc:AlternateContent xmlns:mc="http://schemas.openxmlformats.org/markup-compatibility/2006">
          <mc:Choice Requires="x14">
            <control shapeId="1253" r:id="rId82" name="Option Button 229">
              <controlPr defaultSize="0" autoFill="0" autoLine="0" autoPict="0">
                <anchor moveWithCells="1">
                  <from>
                    <xdr:col>21</xdr:col>
                    <xdr:colOff>114300</xdr:colOff>
                    <xdr:row>96</xdr:row>
                    <xdr:rowOff>66675</xdr:rowOff>
                  </from>
                  <to>
                    <xdr:col>21</xdr:col>
                    <xdr:colOff>561975</xdr:colOff>
                    <xdr:row>96</xdr:row>
                    <xdr:rowOff>285750</xdr:rowOff>
                  </to>
                </anchor>
              </controlPr>
            </control>
          </mc:Choice>
        </mc:AlternateContent>
        <mc:AlternateContent xmlns:mc="http://schemas.openxmlformats.org/markup-compatibility/2006">
          <mc:Choice Requires="x14">
            <control shapeId="1254" r:id="rId83" name="Group Box 230">
              <controlPr locked="0" defaultSize="0" print="0" autoFill="0" autoPict="0" altText="">
                <anchor moveWithCells="1">
                  <from>
                    <xdr:col>18</xdr:col>
                    <xdr:colOff>209550</xdr:colOff>
                    <xdr:row>96</xdr:row>
                    <xdr:rowOff>38100</xdr:rowOff>
                  </from>
                  <to>
                    <xdr:col>22</xdr:col>
                    <xdr:colOff>47625</xdr:colOff>
                    <xdr:row>96</xdr:row>
                    <xdr:rowOff>285750</xdr:rowOff>
                  </to>
                </anchor>
              </controlPr>
            </control>
          </mc:Choice>
        </mc:AlternateContent>
        <mc:AlternateContent xmlns:mc="http://schemas.openxmlformats.org/markup-compatibility/2006">
          <mc:Choice Requires="x14">
            <control shapeId="1255" r:id="rId84" name="Option Button 231">
              <controlPr defaultSize="0" autoFill="0" autoLine="0" autoPict="0">
                <anchor moveWithCells="1">
                  <from>
                    <xdr:col>18</xdr:col>
                    <xdr:colOff>276225</xdr:colOff>
                    <xdr:row>100</xdr:row>
                    <xdr:rowOff>66675</xdr:rowOff>
                  </from>
                  <to>
                    <xdr:col>20</xdr:col>
                    <xdr:colOff>133350</xdr:colOff>
                    <xdr:row>100</xdr:row>
                    <xdr:rowOff>285750</xdr:rowOff>
                  </to>
                </anchor>
              </controlPr>
            </control>
          </mc:Choice>
        </mc:AlternateContent>
        <mc:AlternateContent xmlns:mc="http://schemas.openxmlformats.org/markup-compatibility/2006">
          <mc:Choice Requires="x14">
            <control shapeId="1256" r:id="rId85" name="Option Button 232">
              <controlPr defaultSize="0" autoFill="0" autoLine="0" autoPict="0">
                <anchor moveWithCells="1">
                  <from>
                    <xdr:col>20</xdr:col>
                    <xdr:colOff>0</xdr:colOff>
                    <xdr:row>100</xdr:row>
                    <xdr:rowOff>57150</xdr:rowOff>
                  </from>
                  <to>
                    <xdr:col>20</xdr:col>
                    <xdr:colOff>1085850</xdr:colOff>
                    <xdr:row>100</xdr:row>
                    <xdr:rowOff>276225</xdr:rowOff>
                  </to>
                </anchor>
              </controlPr>
            </control>
          </mc:Choice>
        </mc:AlternateContent>
        <mc:AlternateContent xmlns:mc="http://schemas.openxmlformats.org/markup-compatibility/2006">
          <mc:Choice Requires="x14">
            <control shapeId="1257" r:id="rId86" name="Option Button 233">
              <controlPr defaultSize="0" autoFill="0" autoLine="0" autoPict="0">
                <anchor moveWithCells="1">
                  <from>
                    <xdr:col>21</xdr:col>
                    <xdr:colOff>114300</xdr:colOff>
                    <xdr:row>100</xdr:row>
                    <xdr:rowOff>66675</xdr:rowOff>
                  </from>
                  <to>
                    <xdr:col>21</xdr:col>
                    <xdr:colOff>561975</xdr:colOff>
                    <xdr:row>100</xdr:row>
                    <xdr:rowOff>285750</xdr:rowOff>
                  </to>
                </anchor>
              </controlPr>
            </control>
          </mc:Choice>
        </mc:AlternateContent>
        <mc:AlternateContent xmlns:mc="http://schemas.openxmlformats.org/markup-compatibility/2006">
          <mc:Choice Requires="x14">
            <control shapeId="1258" r:id="rId87" name="Group Box 234">
              <controlPr locked="0" defaultSize="0" print="0" autoFill="0" autoPict="0" altText="">
                <anchor moveWithCells="1">
                  <from>
                    <xdr:col>18</xdr:col>
                    <xdr:colOff>209550</xdr:colOff>
                    <xdr:row>100</xdr:row>
                    <xdr:rowOff>38100</xdr:rowOff>
                  </from>
                  <to>
                    <xdr:col>22</xdr:col>
                    <xdr:colOff>47625</xdr:colOff>
                    <xdr:row>100</xdr:row>
                    <xdr:rowOff>285750</xdr:rowOff>
                  </to>
                </anchor>
              </controlPr>
            </control>
          </mc:Choice>
        </mc:AlternateContent>
        <mc:AlternateContent xmlns:mc="http://schemas.openxmlformats.org/markup-compatibility/2006">
          <mc:Choice Requires="x14">
            <control shapeId="1259" r:id="rId88" name="Option Button 235">
              <controlPr defaultSize="0" autoFill="0" autoLine="0" autoPict="0">
                <anchor moveWithCells="1">
                  <from>
                    <xdr:col>18</xdr:col>
                    <xdr:colOff>276225</xdr:colOff>
                    <xdr:row>104</xdr:row>
                    <xdr:rowOff>57150</xdr:rowOff>
                  </from>
                  <to>
                    <xdr:col>20</xdr:col>
                    <xdr:colOff>133350</xdr:colOff>
                    <xdr:row>104</xdr:row>
                    <xdr:rowOff>276225</xdr:rowOff>
                  </to>
                </anchor>
              </controlPr>
            </control>
          </mc:Choice>
        </mc:AlternateContent>
        <mc:AlternateContent xmlns:mc="http://schemas.openxmlformats.org/markup-compatibility/2006">
          <mc:Choice Requires="x14">
            <control shapeId="1260" r:id="rId89" name="Option Button 236">
              <controlPr defaultSize="0" autoFill="0" autoLine="0" autoPict="0">
                <anchor moveWithCells="1">
                  <from>
                    <xdr:col>20</xdr:col>
                    <xdr:colOff>0</xdr:colOff>
                    <xdr:row>104</xdr:row>
                    <xdr:rowOff>57150</xdr:rowOff>
                  </from>
                  <to>
                    <xdr:col>20</xdr:col>
                    <xdr:colOff>1085850</xdr:colOff>
                    <xdr:row>104</xdr:row>
                    <xdr:rowOff>276225</xdr:rowOff>
                  </to>
                </anchor>
              </controlPr>
            </control>
          </mc:Choice>
        </mc:AlternateContent>
        <mc:AlternateContent xmlns:mc="http://schemas.openxmlformats.org/markup-compatibility/2006">
          <mc:Choice Requires="x14">
            <control shapeId="1261" r:id="rId90" name="Option Button 237">
              <controlPr defaultSize="0" autoFill="0" autoLine="0" autoPict="0">
                <anchor moveWithCells="1">
                  <from>
                    <xdr:col>21</xdr:col>
                    <xdr:colOff>114300</xdr:colOff>
                    <xdr:row>104</xdr:row>
                    <xdr:rowOff>66675</xdr:rowOff>
                  </from>
                  <to>
                    <xdr:col>21</xdr:col>
                    <xdr:colOff>561975</xdr:colOff>
                    <xdr:row>104</xdr:row>
                    <xdr:rowOff>285750</xdr:rowOff>
                  </to>
                </anchor>
              </controlPr>
            </control>
          </mc:Choice>
        </mc:AlternateContent>
        <mc:AlternateContent xmlns:mc="http://schemas.openxmlformats.org/markup-compatibility/2006">
          <mc:Choice Requires="x14">
            <control shapeId="1262" r:id="rId91" name="Group Box 238">
              <controlPr locked="0" defaultSize="0" print="0" autoFill="0" autoPict="0" altText="">
                <anchor moveWithCells="1">
                  <from>
                    <xdr:col>18</xdr:col>
                    <xdr:colOff>209550</xdr:colOff>
                    <xdr:row>104</xdr:row>
                    <xdr:rowOff>38100</xdr:rowOff>
                  </from>
                  <to>
                    <xdr:col>22</xdr:col>
                    <xdr:colOff>47625</xdr:colOff>
                    <xdr:row>104</xdr:row>
                    <xdr:rowOff>285750</xdr:rowOff>
                  </to>
                </anchor>
              </controlPr>
            </control>
          </mc:Choice>
        </mc:AlternateContent>
        <mc:AlternateContent xmlns:mc="http://schemas.openxmlformats.org/markup-compatibility/2006">
          <mc:Choice Requires="x14">
            <control shapeId="1263" r:id="rId92" name="Option Button 239">
              <controlPr defaultSize="0" autoFill="0" autoLine="0" autoPict="0">
                <anchor moveWithCells="1">
                  <from>
                    <xdr:col>18</xdr:col>
                    <xdr:colOff>276225</xdr:colOff>
                    <xdr:row>108</xdr:row>
                    <xdr:rowOff>57150</xdr:rowOff>
                  </from>
                  <to>
                    <xdr:col>20</xdr:col>
                    <xdr:colOff>133350</xdr:colOff>
                    <xdr:row>108</xdr:row>
                    <xdr:rowOff>276225</xdr:rowOff>
                  </to>
                </anchor>
              </controlPr>
            </control>
          </mc:Choice>
        </mc:AlternateContent>
        <mc:AlternateContent xmlns:mc="http://schemas.openxmlformats.org/markup-compatibility/2006">
          <mc:Choice Requires="x14">
            <control shapeId="1264" r:id="rId93" name="Option Button 240">
              <controlPr defaultSize="0" autoFill="0" autoLine="0" autoPict="0">
                <anchor moveWithCells="1">
                  <from>
                    <xdr:col>20</xdr:col>
                    <xdr:colOff>0</xdr:colOff>
                    <xdr:row>108</xdr:row>
                    <xdr:rowOff>57150</xdr:rowOff>
                  </from>
                  <to>
                    <xdr:col>20</xdr:col>
                    <xdr:colOff>1085850</xdr:colOff>
                    <xdr:row>108</xdr:row>
                    <xdr:rowOff>276225</xdr:rowOff>
                  </to>
                </anchor>
              </controlPr>
            </control>
          </mc:Choice>
        </mc:AlternateContent>
        <mc:AlternateContent xmlns:mc="http://schemas.openxmlformats.org/markup-compatibility/2006">
          <mc:Choice Requires="x14">
            <control shapeId="1265" r:id="rId94" name="Option Button 241">
              <controlPr defaultSize="0" autoFill="0" autoLine="0" autoPict="0">
                <anchor moveWithCells="1">
                  <from>
                    <xdr:col>21</xdr:col>
                    <xdr:colOff>114300</xdr:colOff>
                    <xdr:row>108</xdr:row>
                    <xdr:rowOff>66675</xdr:rowOff>
                  </from>
                  <to>
                    <xdr:col>21</xdr:col>
                    <xdr:colOff>561975</xdr:colOff>
                    <xdr:row>108</xdr:row>
                    <xdr:rowOff>285750</xdr:rowOff>
                  </to>
                </anchor>
              </controlPr>
            </control>
          </mc:Choice>
        </mc:AlternateContent>
        <mc:AlternateContent xmlns:mc="http://schemas.openxmlformats.org/markup-compatibility/2006">
          <mc:Choice Requires="x14">
            <control shapeId="1266" r:id="rId95" name="Group Box 242">
              <controlPr locked="0" defaultSize="0" print="0" autoFill="0" autoPict="0" altText="">
                <anchor moveWithCells="1">
                  <from>
                    <xdr:col>18</xdr:col>
                    <xdr:colOff>209550</xdr:colOff>
                    <xdr:row>108</xdr:row>
                    <xdr:rowOff>38100</xdr:rowOff>
                  </from>
                  <to>
                    <xdr:col>22</xdr:col>
                    <xdr:colOff>47625</xdr:colOff>
                    <xdr:row>108</xdr:row>
                    <xdr:rowOff>285750</xdr:rowOff>
                  </to>
                </anchor>
              </controlPr>
            </control>
          </mc:Choice>
        </mc:AlternateContent>
        <mc:AlternateContent xmlns:mc="http://schemas.openxmlformats.org/markup-compatibility/2006">
          <mc:Choice Requires="x14">
            <control shapeId="1268" r:id="rId96" name="Option Button 244">
              <controlPr defaultSize="0" autoFill="0" autoLine="0" autoPict="0">
                <anchor moveWithCells="1">
                  <from>
                    <xdr:col>18</xdr:col>
                    <xdr:colOff>276225</xdr:colOff>
                    <xdr:row>26</xdr:row>
                    <xdr:rowOff>57150</xdr:rowOff>
                  </from>
                  <to>
                    <xdr:col>20</xdr:col>
                    <xdr:colOff>133350</xdr:colOff>
                    <xdr:row>26</xdr:row>
                    <xdr:rowOff>276225</xdr:rowOff>
                  </to>
                </anchor>
              </controlPr>
            </control>
          </mc:Choice>
        </mc:AlternateContent>
        <mc:AlternateContent xmlns:mc="http://schemas.openxmlformats.org/markup-compatibility/2006">
          <mc:Choice Requires="x14">
            <control shapeId="1269" r:id="rId97" name="Option Button 245">
              <controlPr defaultSize="0" autoFill="0" autoLine="0" autoPict="0">
                <anchor moveWithCells="1">
                  <from>
                    <xdr:col>20</xdr:col>
                    <xdr:colOff>0</xdr:colOff>
                    <xdr:row>26</xdr:row>
                    <xdr:rowOff>57150</xdr:rowOff>
                  </from>
                  <to>
                    <xdr:col>20</xdr:col>
                    <xdr:colOff>1085850</xdr:colOff>
                    <xdr:row>26</xdr:row>
                    <xdr:rowOff>276225</xdr:rowOff>
                  </to>
                </anchor>
              </controlPr>
            </control>
          </mc:Choice>
        </mc:AlternateContent>
        <mc:AlternateContent xmlns:mc="http://schemas.openxmlformats.org/markup-compatibility/2006">
          <mc:Choice Requires="x14">
            <control shapeId="1270" r:id="rId98" name="Option Button 246">
              <controlPr defaultSize="0" autoFill="0" autoLine="0" autoPict="0">
                <anchor moveWithCells="1">
                  <from>
                    <xdr:col>21</xdr:col>
                    <xdr:colOff>114300</xdr:colOff>
                    <xdr:row>26</xdr:row>
                    <xdr:rowOff>66675</xdr:rowOff>
                  </from>
                  <to>
                    <xdr:col>21</xdr:col>
                    <xdr:colOff>561975</xdr:colOff>
                    <xdr:row>26</xdr:row>
                    <xdr:rowOff>285750</xdr:rowOff>
                  </to>
                </anchor>
              </controlPr>
            </control>
          </mc:Choice>
        </mc:AlternateContent>
        <mc:AlternateContent xmlns:mc="http://schemas.openxmlformats.org/markup-compatibility/2006">
          <mc:Choice Requires="x14">
            <control shapeId="1271" r:id="rId99" name="Group Box 247">
              <controlPr locked="0" defaultSize="0" print="0" autoFill="0" autoPict="0" altText="">
                <anchor moveWithCells="1">
                  <from>
                    <xdr:col>18</xdr:col>
                    <xdr:colOff>209550</xdr:colOff>
                    <xdr:row>26</xdr:row>
                    <xdr:rowOff>38100</xdr:rowOff>
                  </from>
                  <to>
                    <xdr:col>22</xdr:col>
                    <xdr:colOff>47625</xdr:colOff>
                    <xdr:row>26</xdr:row>
                    <xdr:rowOff>285750</xdr:rowOff>
                  </to>
                </anchor>
              </controlPr>
            </control>
          </mc:Choice>
        </mc:AlternateContent>
        <mc:AlternateContent xmlns:mc="http://schemas.openxmlformats.org/markup-compatibility/2006">
          <mc:Choice Requires="x14">
            <control shapeId="1285" r:id="rId100" name="Option Button 261">
              <controlPr defaultSize="0" autoFill="0" autoLine="0" autoPict="0">
                <anchor moveWithCells="1">
                  <from>
                    <xdr:col>19</xdr:col>
                    <xdr:colOff>28575</xdr:colOff>
                    <xdr:row>112</xdr:row>
                    <xdr:rowOff>200025</xdr:rowOff>
                  </from>
                  <to>
                    <xdr:col>20</xdr:col>
                    <xdr:colOff>200025</xdr:colOff>
                    <xdr:row>112</xdr:row>
                    <xdr:rowOff>419100</xdr:rowOff>
                  </to>
                </anchor>
              </controlPr>
            </control>
          </mc:Choice>
        </mc:AlternateContent>
        <mc:AlternateContent xmlns:mc="http://schemas.openxmlformats.org/markup-compatibility/2006">
          <mc:Choice Requires="x14">
            <control shapeId="1286" r:id="rId101" name="Option Button 262">
              <controlPr defaultSize="0" autoFill="0" autoLine="0" autoPict="0">
                <anchor moveWithCells="1">
                  <from>
                    <xdr:col>20</xdr:col>
                    <xdr:colOff>66675</xdr:colOff>
                    <xdr:row>112</xdr:row>
                    <xdr:rowOff>200025</xdr:rowOff>
                  </from>
                  <to>
                    <xdr:col>20</xdr:col>
                    <xdr:colOff>1152525</xdr:colOff>
                    <xdr:row>112</xdr:row>
                    <xdr:rowOff>419100</xdr:rowOff>
                  </to>
                </anchor>
              </controlPr>
            </control>
          </mc:Choice>
        </mc:AlternateContent>
        <mc:AlternateContent xmlns:mc="http://schemas.openxmlformats.org/markup-compatibility/2006">
          <mc:Choice Requires="x14">
            <control shapeId="1287" r:id="rId102" name="Option Button 263">
              <controlPr defaultSize="0" autoFill="0" autoLine="0" autoPict="0">
                <anchor moveWithCells="1">
                  <from>
                    <xdr:col>21</xdr:col>
                    <xdr:colOff>180975</xdr:colOff>
                    <xdr:row>112</xdr:row>
                    <xdr:rowOff>209550</xdr:rowOff>
                  </from>
                  <to>
                    <xdr:col>22</xdr:col>
                    <xdr:colOff>19050</xdr:colOff>
                    <xdr:row>112</xdr:row>
                    <xdr:rowOff>428625</xdr:rowOff>
                  </to>
                </anchor>
              </controlPr>
            </control>
          </mc:Choice>
        </mc:AlternateContent>
        <mc:AlternateContent xmlns:mc="http://schemas.openxmlformats.org/markup-compatibility/2006">
          <mc:Choice Requires="x14">
            <control shapeId="1288" r:id="rId103" name="Group Box 264">
              <controlPr locked="0" defaultSize="0" print="0" autoFill="0" autoPict="0" altText="">
                <anchor moveWithCells="1">
                  <from>
                    <xdr:col>19</xdr:col>
                    <xdr:colOff>28575</xdr:colOff>
                    <xdr:row>112</xdr:row>
                    <xdr:rowOff>180975</xdr:rowOff>
                  </from>
                  <to>
                    <xdr:col>22</xdr:col>
                    <xdr:colOff>180975</xdr:colOff>
                    <xdr:row>112</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7"/>
  <sheetViews>
    <sheetView zoomScaleNormal="100" workbookViewId="0">
      <pane ySplit="6" topLeftCell="A7" activePane="bottomLeft" state="frozen"/>
      <selection pane="bottomLeft" activeCell="E8" sqref="E8:R8"/>
    </sheetView>
  </sheetViews>
  <sheetFormatPr defaultRowHeight="15" x14ac:dyDescent="0.25"/>
  <cols>
    <col min="1" max="1" width="3.42578125" style="2" customWidth="1"/>
    <col min="2" max="3" width="3.28515625" style="2" customWidth="1"/>
    <col min="4" max="4" width="12.7109375" customWidth="1"/>
    <col min="19" max="19" width="4.7109375" customWidth="1"/>
    <col min="20" max="20" width="13.7109375" style="13" customWidth="1"/>
    <col min="21" max="21" width="18.7109375" customWidth="1"/>
    <col min="24" max="24" width="9.140625" customWidth="1"/>
    <col min="25" max="26" width="9.140625" hidden="1" customWidth="1"/>
    <col min="27" max="31" width="0" hidden="1" customWidth="1"/>
  </cols>
  <sheetData>
    <row r="1" spans="1:31" ht="15" customHeight="1" x14ac:dyDescent="0.25">
      <c r="T1"/>
      <c r="AC1" s="2"/>
      <c r="AD1" s="2"/>
      <c r="AE1" s="2"/>
    </row>
    <row r="2" spans="1:31" x14ac:dyDescent="0.25">
      <c r="B2" s="9" t="s">
        <v>40</v>
      </c>
      <c r="E2" s="26" t="s">
        <v>70</v>
      </c>
      <c r="F2" s="26"/>
      <c r="G2" s="26"/>
      <c r="H2" s="26"/>
      <c r="I2" s="26"/>
      <c r="J2" s="26"/>
      <c r="L2" s="10" t="s">
        <v>41</v>
      </c>
      <c r="M2" s="27">
        <v>44092</v>
      </c>
      <c r="N2" s="27"/>
      <c r="O2" s="27"/>
      <c r="T2"/>
      <c r="AC2" s="2"/>
      <c r="AD2" s="2"/>
      <c r="AE2" s="2"/>
    </row>
    <row r="3" spans="1:31" x14ac:dyDescent="0.25">
      <c r="D3" s="11" t="s">
        <v>42</v>
      </c>
      <c r="E3" s="26" t="s">
        <v>71</v>
      </c>
      <c r="F3" s="26"/>
      <c r="G3" s="26"/>
      <c r="H3" s="26"/>
      <c r="I3" s="26"/>
      <c r="J3" s="26"/>
      <c r="L3" s="10"/>
      <c r="M3" s="12"/>
      <c r="N3" s="12"/>
      <c r="O3" s="12"/>
      <c r="T3"/>
      <c r="AC3" s="2"/>
      <c r="AD3" s="2"/>
      <c r="AE3" s="2"/>
    </row>
    <row r="4" spans="1:31" ht="15.75" thickBot="1" x14ac:dyDescent="0.3">
      <c r="T4"/>
      <c r="AC4" s="2"/>
      <c r="AD4" s="2"/>
      <c r="AE4" s="2"/>
    </row>
    <row r="5" spans="1:31" ht="145.5" customHeight="1" thickBot="1" x14ac:dyDescent="0.3">
      <c r="A5" s="6" t="s">
        <v>4</v>
      </c>
      <c r="B5" s="28" t="s">
        <v>7</v>
      </c>
      <c r="C5" s="29"/>
      <c r="D5" s="29"/>
      <c r="E5" s="29"/>
      <c r="F5" s="29"/>
      <c r="G5" s="29"/>
      <c r="H5" s="29"/>
      <c r="I5" s="29"/>
      <c r="J5" s="29"/>
      <c r="K5" s="29"/>
      <c r="L5" s="29"/>
      <c r="M5" s="29"/>
      <c r="N5" s="29"/>
      <c r="O5" s="29"/>
      <c r="P5" s="29"/>
      <c r="Q5" s="29"/>
      <c r="R5" s="30"/>
      <c r="T5" s="17" t="s">
        <v>43</v>
      </c>
      <c r="U5" s="17" t="s">
        <v>44</v>
      </c>
      <c r="V5" s="17" t="s">
        <v>45</v>
      </c>
      <c r="X5" s="14"/>
      <c r="AC5" s="2"/>
      <c r="AD5" s="2"/>
      <c r="AE5" s="2"/>
    </row>
    <row r="6" spans="1:31" ht="15.75" thickBot="1" x14ac:dyDescent="0.3">
      <c r="A6" s="2" t="s">
        <v>46</v>
      </c>
      <c r="T6">
        <f>COUNTIF(AC:AC, TRUE)</f>
        <v>15</v>
      </c>
      <c r="U6">
        <f>COUNTIF(AD:AD,TRUE)</f>
        <v>7</v>
      </c>
      <c r="V6">
        <f>COUNTIF(AE:AE,TRUE)</f>
        <v>2</v>
      </c>
      <c r="W6" s="14">
        <f>SUM(T6:V6)</f>
        <v>24</v>
      </c>
      <c r="AA6" s="15">
        <f>SUM(T6:V6)/24</f>
        <v>1</v>
      </c>
      <c r="AC6" s="2"/>
      <c r="AD6" s="2"/>
      <c r="AE6" s="2"/>
    </row>
    <row r="7" spans="1:31" ht="37.5" customHeight="1" thickBot="1" x14ac:dyDescent="0.3">
      <c r="A7" s="2" t="s">
        <v>46</v>
      </c>
      <c r="B7" s="4">
        <v>-1</v>
      </c>
      <c r="C7" s="28" t="s">
        <v>35</v>
      </c>
      <c r="D7" s="29"/>
      <c r="E7" s="29"/>
      <c r="F7" s="29"/>
      <c r="G7" s="29"/>
      <c r="H7" s="29"/>
      <c r="I7" s="29"/>
      <c r="J7" s="29"/>
      <c r="K7" s="29"/>
      <c r="L7" s="29"/>
      <c r="M7" s="29"/>
      <c r="N7" s="29"/>
      <c r="O7" s="29"/>
      <c r="P7" s="29"/>
      <c r="Q7" s="29"/>
      <c r="R7" s="30"/>
      <c r="T7"/>
      <c r="X7" s="16"/>
      <c r="AC7" s="2"/>
      <c r="AD7" s="2"/>
      <c r="AE7" s="2"/>
    </row>
    <row r="8" spans="1:31" ht="48" customHeight="1" thickBot="1" x14ac:dyDescent="0.3">
      <c r="C8" s="31" t="s">
        <v>2</v>
      </c>
      <c r="D8" s="33"/>
      <c r="E8" s="54" t="s">
        <v>50</v>
      </c>
      <c r="F8" s="32"/>
      <c r="G8" s="32"/>
      <c r="H8" s="32"/>
      <c r="I8" s="32"/>
      <c r="J8" s="32"/>
      <c r="K8" s="32"/>
      <c r="L8" s="32"/>
      <c r="M8" s="32"/>
      <c r="N8" s="32"/>
      <c r="O8" s="32"/>
      <c r="P8" s="32"/>
      <c r="Q8" s="32"/>
      <c r="R8" s="33"/>
      <c r="S8" s="18"/>
      <c r="T8"/>
      <c r="Y8" s="16">
        <v>2</v>
      </c>
      <c r="AC8" s="2" t="b">
        <f>IF(Y8&gt;0, NOT(OR(AD8,AE8)), FALSE)</f>
        <v>0</v>
      </c>
      <c r="AD8" s="2" t="b">
        <f>IF(Y8&gt;0, ISEVEN(Y8), FALSE)</f>
        <v>1</v>
      </c>
      <c r="AE8" s="2" t="b">
        <f>IF(Y8&gt;0, IF(MOD(Y8,3)=0, TRUE,FALSE), FALSE)</f>
        <v>0</v>
      </c>
    </row>
    <row r="9" spans="1:31" ht="15" customHeight="1" x14ac:dyDescent="0.25">
      <c r="C9" s="8"/>
      <c r="D9" s="8"/>
      <c r="E9" s="8"/>
      <c r="F9" s="8"/>
      <c r="G9" s="8"/>
      <c r="H9" s="8"/>
      <c r="I9" s="8"/>
      <c r="J9" s="8"/>
      <c r="K9" s="8"/>
      <c r="L9" s="8"/>
      <c r="M9" s="8"/>
      <c r="N9" s="8"/>
      <c r="O9" s="8"/>
      <c r="P9" s="8"/>
      <c r="Q9" s="8"/>
      <c r="R9" s="8"/>
      <c r="T9"/>
      <c r="AC9" s="2"/>
      <c r="AD9" s="2"/>
      <c r="AE9" s="2"/>
    </row>
    <row r="10" spans="1:31" ht="15" customHeight="1" thickBot="1" x14ac:dyDescent="0.3">
      <c r="B10" s="1"/>
      <c r="C10" s="1"/>
      <c r="D10" s="1"/>
      <c r="E10" s="3"/>
      <c r="F10" s="3"/>
      <c r="G10" s="3"/>
      <c r="H10" s="3"/>
      <c r="I10" s="3"/>
      <c r="J10" s="3"/>
      <c r="K10" s="3"/>
      <c r="L10" s="3"/>
      <c r="M10" s="3"/>
      <c r="N10" s="3"/>
      <c r="O10" s="3"/>
      <c r="P10" s="3"/>
      <c r="Q10" s="3"/>
      <c r="R10" s="3"/>
      <c r="T10"/>
      <c r="AC10" s="2"/>
      <c r="AD10" s="2"/>
      <c r="AE10" s="2"/>
    </row>
    <row r="11" spans="1:31" ht="50.25" customHeight="1" thickBot="1" x14ac:dyDescent="0.3">
      <c r="B11" s="4">
        <f>B7-1</f>
        <v>-2</v>
      </c>
      <c r="C11" s="28" t="s">
        <v>36</v>
      </c>
      <c r="D11" s="29"/>
      <c r="E11" s="29"/>
      <c r="F11" s="29"/>
      <c r="G11" s="29"/>
      <c r="H11" s="29"/>
      <c r="I11" s="29"/>
      <c r="J11" s="29"/>
      <c r="K11" s="29"/>
      <c r="L11" s="29"/>
      <c r="M11" s="29"/>
      <c r="N11" s="29"/>
      <c r="O11" s="29"/>
      <c r="P11" s="29"/>
      <c r="Q11" s="29"/>
      <c r="R11" s="30"/>
      <c r="T11"/>
      <c r="X11" s="16"/>
      <c r="AC11" s="2"/>
      <c r="AD11" s="2"/>
      <c r="AE11" s="2"/>
    </row>
    <row r="12" spans="1:31" ht="18" customHeight="1" thickBot="1" x14ac:dyDescent="0.3">
      <c r="C12" s="31" t="s">
        <v>2</v>
      </c>
      <c r="D12" s="33"/>
      <c r="E12" s="31" t="s">
        <v>51</v>
      </c>
      <c r="F12" s="32"/>
      <c r="G12" s="32"/>
      <c r="H12" s="32"/>
      <c r="I12" s="32"/>
      <c r="J12" s="32"/>
      <c r="K12" s="32"/>
      <c r="L12" s="32"/>
      <c r="M12" s="32"/>
      <c r="N12" s="32"/>
      <c r="O12" s="32"/>
      <c r="P12" s="32"/>
      <c r="Q12" s="32"/>
      <c r="R12" s="33"/>
      <c r="S12" s="18"/>
      <c r="T12"/>
      <c r="Y12" s="16">
        <v>2</v>
      </c>
      <c r="AC12" s="2" t="b">
        <f>IF(Y12&gt;0, NOT(OR(AD12,AE12)), FALSE)</f>
        <v>0</v>
      </c>
      <c r="AD12" s="2" t="b">
        <f>IF(Y12&gt;0, ISEVEN(Y12), FALSE)</f>
        <v>1</v>
      </c>
      <c r="AE12" s="2" t="b">
        <f>IF(Y12&gt;0, IF(MOD(Y12,3)=0, TRUE,FALSE), FALSE)</f>
        <v>0</v>
      </c>
    </row>
    <row r="13" spans="1:31" ht="15" customHeight="1" x14ac:dyDescent="0.25">
      <c r="A13"/>
      <c r="B13"/>
      <c r="C13"/>
      <c r="T13"/>
      <c r="AC13" s="2"/>
      <c r="AD13" s="2"/>
      <c r="AE13" s="2"/>
    </row>
    <row r="14" spans="1:31" ht="15" customHeight="1" thickBot="1" x14ac:dyDescent="0.3">
      <c r="B14" s="1"/>
      <c r="C14" s="1"/>
      <c r="D14" s="1"/>
      <c r="E14" s="3"/>
      <c r="F14" s="3"/>
      <c r="G14" s="3"/>
      <c r="H14" s="3"/>
      <c r="I14" s="3"/>
      <c r="J14" s="3"/>
      <c r="K14" s="3"/>
      <c r="L14" s="3"/>
      <c r="M14" s="3"/>
      <c r="N14" s="3"/>
      <c r="O14" s="3"/>
      <c r="P14" s="3"/>
      <c r="Q14" s="3"/>
      <c r="R14" s="3"/>
      <c r="T14"/>
      <c r="AC14" s="2"/>
      <c r="AD14" s="2"/>
      <c r="AE14" s="2"/>
    </row>
    <row r="15" spans="1:31" ht="19.5" customHeight="1" thickBot="1" x14ac:dyDescent="0.3">
      <c r="B15" s="4">
        <f>B11-1</f>
        <v>-3</v>
      </c>
      <c r="C15" s="28" t="s">
        <v>37</v>
      </c>
      <c r="D15" s="29"/>
      <c r="E15" s="29"/>
      <c r="F15" s="29"/>
      <c r="G15" s="29"/>
      <c r="H15" s="29"/>
      <c r="I15" s="29"/>
      <c r="J15" s="29"/>
      <c r="K15" s="29"/>
      <c r="L15" s="29"/>
      <c r="M15" s="29"/>
      <c r="N15" s="29"/>
      <c r="O15" s="29"/>
      <c r="P15" s="29"/>
      <c r="Q15" s="29"/>
      <c r="R15" s="30"/>
      <c r="T15"/>
      <c r="X15" s="16"/>
      <c r="AC15" s="2"/>
      <c r="AD15" s="2"/>
      <c r="AE15" s="2"/>
    </row>
    <row r="16" spans="1:31" ht="20.25" customHeight="1" thickBot="1" x14ac:dyDescent="0.3">
      <c r="C16" s="31" t="s">
        <v>2</v>
      </c>
      <c r="D16" s="33"/>
      <c r="E16" s="31" t="s">
        <v>52</v>
      </c>
      <c r="F16" s="32"/>
      <c r="G16" s="32"/>
      <c r="H16" s="32"/>
      <c r="I16" s="32"/>
      <c r="J16" s="32"/>
      <c r="K16" s="32"/>
      <c r="L16" s="32"/>
      <c r="M16" s="32"/>
      <c r="N16" s="32"/>
      <c r="O16" s="32"/>
      <c r="P16" s="32"/>
      <c r="Q16" s="32"/>
      <c r="R16" s="33"/>
      <c r="T16"/>
      <c r="Y16" s="16">
        <v>1</v>
      </c>
      <c r="AC16" s="2" t="b">
        <f>IF(Y16&gt;0, NOT(OR(AD16,AE16)), FALSE)</f>
        <v>1</v>
      </c>
      <c r="AD16" s="2" t="b">
        <f>IF(Y16&gt;0, ISEVEN(Y16), FALSE)</f>
        <v>0</v>
      </c>
      <c r="AE16" s="2" t="b">
        <f>IF(Y16&gt;0, IF(MOD(Y16,3)=0, TRUE,FALSE), FALSE)</f>
        <v>0</v>
      </c>
    </row>
    <row r="17" spans="1:31" ht="15" customHeight="1" x14ac:dyDescent="0.25">
      <c r="A17"/>
      <c r="B17"/>
      <c r="C17"/>
      <c r="T17"/>
      <c r="AC17" s="2"/>
      <c r="AD17" s="2"/>
      <c r="AE17" s="2"/>
    </row>
    <row r="18" spans="1:31" ht="15" customHeight="1" thickBot="1" x14ac:dyDescent="0.3">
      <c r="B18" s="1"/>
      <c r="C18" s="1"/>
      <c r="D18" s="1"/>
      <c r="E18" s="3"/>
      <c r="F18" s="3"/>
      <c r="G18" s="3"/>
      <c r="H18" s="3"/>
      <c r="I18" s="3"/>
      <c r="J18" s="3"/>
      <c r="K18" s="3"/>
      <c r="L18" s="3"/>
      <c r="M18" s="3"/>
      <c r="N18" s="3"/>
      <c r="O18" s="3"/>
      <c r="P18" s="3"/>
      <c r="Q18" s="3"/>
      <c r="R18" s="3"/>
      <c r="T18"/>
      <c r="AC18" s="2"/>
      <c r="AD18" s="2"/>
      <c r="AE18" s="2"/>
    </row>
    <row r="19" spans="1:31" ht="37.5" customHeight="1" thickBot="1" x14ac:dyDescent="0.3">
      <c r="B19" s="4">
        <f>B15-1</f>
        <v>-4</v>
      </c>
      <c r="C19" s="28" t="s">
        <v>38</v>
      </c>
      <c r="D19" s="29"/>
      <c r="E19" s="29"/>
      <c r="F19" s="29"/>
      <c r="G19" s="29"/>
      <c r="H19" s="29"/>
      <c r="I19" s="29"/>
      <c r="J19" s="29"/>
      <c r="K19" s="29"/>
      <c r="L19" s="29"/>
      <c r="M19" s="29"/>
      <c r="N19" s="29"/>
      <c r="O19" s="29"/>
      <c r="P19" s="29"/>
      <c r="Q19" s="29"/>
      <c r="R19" s="30"/>
      <c r="T19"/>
      <c r="AC19" s="2"/>
      <c r="AD19" s="2"/>
      <c r="AE19" s="2"/>
    </row>
    <row r="20" spans="1:31" ht="18.75" customHeight="1" thickBot="1" x14ac:dyDescent="0.3">
      <c r="C20" s="31" t="s">
        <v>2</v>
      </c>
      <c r="D20" s="33"/>
      <c r="E20" s="31" t="s">
        <v>53</v>
      </c>
      <c r="F20" s="32"/>
      <c r="G20" s="32"/>
      <c r="H20" s="32"/>
      <c r="I20" s="32"/>
      <c r="J20" s="32"/>
      <c r="K20" s="32"/>
      <c r="L20" s="32"/>
      <c r="M20" s="32"/>
      <c r="N20" s="32"/>
      <c r="O20" s="32"/>
      <c r="P20" s="32"/>
      <c r="Q20" s="32"/>
      <c r="R20" s="33"/>
      <c r="S20" t="s">
        <v>46</v>
      </c>
      <c r="T20"/>
      <c r="Y20" s="16">
        <v>1</v>
      </c>
      <c r="AC20" s="2" t="b">
        <f>IF(Y20&gt;0, NOT(OR(AD20,AE20)), FALSE)</f>
        <v>1</v>
      </c>
      <c r="AD20" s="2" t="b">
        <f>IF(Y20&gt;0, ISEVEN(Y20), FALSE)</f>
        <v>0</v>
      </c>
      <c r="AE20" s="2" t="b">
        <f>IF(Y20&gt;0, IF(MOD(Y20,3)=0, TRUE,FALSE), FALSE)</f>
        <v>0</v>
      </c>
    </row>
    <row r="21" spans="1:31" ht="15" customHeight="1" x14ac:dyDescent="0.25">
      <c r="A21"/>
      <c r="B21"/>
      <c r="C21"/>
      <c r="T21"/>
      <c r="AC21" s="2"/>
      <c r="AD21" s="2"/>
      <c r="AE21" s="2"/>
    </row>
    <row r="22" spans="1:31" ht="15" customHeight="1" thickBot="1" x14ac:dyDescent="0.3">
      <c r="A22"/>
      <c r="B22"/>
      <c r="C22"/>
      <c r="T22"/>
      <c r="AC22" s="2"/>
      <c r="AD22" s="2"/>
      <c r="AE22" s="2"/>
    </row>
    <row r="23" spans="1:31" ht="35.25" customHeight="1" thickBot="1" x14ac:dyDescent="0.3">
      <c r="A23" s="2" t="s">
        <v>1</v>
      </c>
      <c r="B23" s="28" t="s">
        <v>8</v>
      </c>
      <c r="C23" s="29"/>
      <c r="D23" s="29"/>
      <c r="E23" s="29"/>
      <c r="F23" s="29"/>
      <c r="G23" s="29"/>
      <c r="H23" s="29"/>
      <c r="I23" s="29"/>
      <c r="J23" s="29"/>
      <c r="K23" s="29"/>
      <c r="L23" s="29"/>
      <c r="M23" s="29"/>
      <c r="N23" s="29"/>
      <c r="O23" s="29"/>
      <c r="P23" s="29"/>
      <c r="Q23" s="29"/>
      <c r="R23" s="30"/>
      <c r="T23"/>
      <c r="AC23" s="2"/>
      <c r="AD23" s="2"/>
      <c r="AE23" s="2"/>
    </row>
    <row r="24" spans="1:31" ht="30" customHeight="1" thickBot="1" x14ac:dyDescent="0.3">
      <c r="B24" s="39" t="s">
        <v>34</v>
      </c>
      <c r="C24" s="40"/>
      <c r="D24" s="41"/>
      <c r="E24" s="54" t="s">
        <v>54</v>
      </c>
      <c r="F24" s="32"/>
      <c r="G24" s="32"/>
      <c r="H24" s="32"/>
      <c r="I24" s="32"/>
      <c r="J24" s="32"/>
      <c r="K24" s="32"/>
      <c r="L24" s="32"/>
      <c r="M24" s="32"/>
      <c r="N24" s="32"/>
      <c r="O24" s="32"/>
      <c r="P24" s="32"/>
      <c r="Q24" s="32"/>
      <c r="R24" s="33"/>
      <c r="S24" t="s">
        <v>46</v>
      </c>
      <c r="T24"/>
      <c r="Y24" s="16">
        <v>1</v>
      </c>
      <c r="AC24" s="2" t="b">
        <f>IF(Y24&gt;0, NOT(OR(AD24,AE24)), FALSE)</f>
        <v>1</v>
      </c>
      <c r="AD24" s="2" t="b">
        <f>IF(Y24&gt;0, ISEVEN(Y24), FALSE)</f>
        <v>0</v>
      </c>
      <c r="AE24" s="2" t="b">
        <f>IF(Y24&gt;0, IF(MOD(Y24,3)=0, TRUE,FALSE), FALSE)</f>
        <v>0</v>
      </c>
    </row>
    <row r="25" spans="1:31" ht="15" customHeight="1" x14ac:dyDescent="0.25">
      <c r="C25" s="8"/>
      <c r="D25" s="8"/>
      <c r="E25" s="8"/>
      <c r="F25" s="8"/>
      <c r="G25" s="8"/>
      <c r="H25" s="8"/>
      <c r="I25" s="8"/>
      <c r="J25" s="8"/>
      <c r="K25" s="8"/>
      <c r="L25" s="8"/>
      <c r="M25" s="8"/>
      <c r="N25" s="8"/>
      <c r="O25" s="8"/>
      <c r="P25" s="8"/>
      <c r="Q25" s="8"/>
      <c r="R25" s="8"/>
      <c r="T25"/>
    </row>
    <row r="26" spans="1:31" ht="15" customHeight="1" thickBot="1" x14ac:dyDescent="0.3">
      <c r="T26"/>
    </row>
    <row r="27" spans="1:31" ht="15" customHeight="1" x14ac:dyDescent="0.25">
      <c r="A27" s="2" t="s">
        <v>3</v>
      </c>
      <c r="B27" s="45" t="s">
        <v>9</v>
      </c>
      <c r="C27" s="46"/>
      <c r="D27" s="46"/>
      <c r="E27" s="46"/>
      <c r="F27" s="46"/>
      <c r="G27" s="46"/>
      <c r="H27" s="46"/>
      <c r="I27" s="46"/>
      <c r="J27" s="46"/>
      <c r="K27" s="46"/>
      <c r="L27" s="46"/>
      <c r="M27" s="46"/>
      <c r="N27" s="46"/>
      <c r="O27" s="46"/>
      <c r="P27" s="46"/>
      <c r="Q27" s="46"/>
      <c r="R27" s="47"/>
      <c r="T27"/>
    </row>
    <row r="28" spans="1:31" x14ac:dyDescent="0.25">
      <c r="B28" s="48"/>
      <c r="C28" s="49"/>
      <c r="D28" s="49"/>
      <c r="E28" s="49"/>
      <c r="F28" s="49"/>
      <c r="G28" s="49"/>
      <c r="H28" s="49"/>
      <c r="I28" s="49"/>
      <c r="J28" s="49"/>
      <c r="K28" s="49"/>
      <c r="L28" s="49"/>
      <c r="M28" s="49"/>
      <c r="N28" s="49"/>
      <c r="O28" s="49"/>
      <c r="P28" s="49"/>
      <c r="Q28" s="49"/>
      <c r="R28" s="50"/>
      <c r="T28"/>
    </row>
    <row r="29" spans="1:31" ht="15.75" thickBot="1" x14ac:dyDescent="0.3">
      <c r="B29" s="51"/>
      <c r="C29" s="52"/>
      <c r="D29" s="52"/>
      <c r="E29" s="52"/>
      <c r="F29" s="52"/>
      <c r="G29" s="52"/>
      <c r="H29" s="52"/>
      <c r="I29" s="52"/>
      <c r="J29" s="52"/>
      <c r="K29" s="52"/>
      <c r="L29" s="52"/>
      <c r="M29" s="52"/>
      <c r="N29" s="52"/>
      <c r="O29" s="52"/>
      <c r="P29" s="52"/>
      <c r="Q29" s="52"/>
      <c r="R29" s="53"/>
      <c r="T29"/>
    </row>
    <row r="30" spans="1:31" ht="30" customHeight="1" thickBot="1" x14ac:dyDescent="0.3">
      <c r="B30" s="31" t="s">
        <v>2</v>
      </c>
      <c r="C30" s="32"/>
      <c r="D30" s="33"/>
      <c r="E30" s="31" t="s">
        <v>55</v>
      </c>
      <c r="F30" s="32"/>
      <c r="G30" s="32"/>
      <c r="H30" s="32"/>
      <c r="I30" s="32"/>
      <c r="J30" s="32"/>
      <c r="K30" s="32"/>
      <c r="L30" s="32"/>
      <c r="M30" s="32"/>
      <c r="N30" s="32"/>
      <c r="O30" s="32"/>
      <c r="P30" s="32"/>
      <c r="Q30" s="32"/>
      <c r="R30" s="33"/>
      <c r="S30" t="s">
        <v>46</v>
      </c>
      <c r="T30"/>
      <c r="Y30" s="16">
        <v>1</v>
      </c>
      <c r="AC30" s="2" t="b">
        <f>IF(Y30&gt;0, NOT(OR(AD30,AE30)), FALSE)</f>
        <v>1</v>
      </c>
      <c r="AD30" s="2" t="b">
        <f>IF(Y30&gt;0, ISEVEN(Y30), FALSE)</f>
        <v>0</v>
      </c>
      <c r="AE30" s="2" t="b">
        <f>IF(Y30&gt;0, IF(MOD(Y30,3)=0, TRUE,FALSE), FALSE)</f>
        <v>0</v>
      </c>
    </row>
    <row r="31" spans="1:31" ht="15" customHeight="1" x14ac:dyDescent="0.25">
      <c r="C31" s="8"/>
      <c r="D31" s="8"/>
      <c r="E31" s="8"/>
      <c r="F31" s="8"/>
      <c r="G31" s="8"/>
      <c r="H31" s="8"/>
      <c r="I31" s="8"/>
      <c r="J31" s="8"/>
      <c r="K31" s="8"/>
      <c r="L31" s="8"/>
      <c r="M31" s="8"/>
      <c r="N31" s="8"/>
      <c r="O31" s="8"/>
      <c r="P31" s="8"/>
      <c r="Q31" s="8"/>
      <c r="R31" s="8"/>
      <c r="T31"/>
    </row>
    <row r="32" spans="1:31" ht="15.75" thickBot="1" x14ac:dyDescent="0.3">
      <c r="T32"/>
    </row>
    <row r="33" spans="1:31" ht="15.75" thickBot="1" x14ac:dyDescent="0.3">
      <c r="A33" s="2" t="s">
        <v>0</v>
      </c>
      <c r="B33" s="42" t="s">
        <v>5</v>
      </c>
      <c r="C33" s="43"/>
      <c r="D33" s="43"/>
      <c r="E33" s="43"/>
      <c r="F33" s="43"/>
      <c r="G33" s="43"/>
      <c r="H33" s="43"/>
      <c r="I33" s="43"/>
      <c r="J33" s="43"/>
      <c r="K33" s="43"/>
      <c r="L33" s="43"/>
      <c r="M33" s="43"/>
      <c r="N33" s="43"/>
      <c r="O33" s="43"/>
      <c r="P33" s="43"/>
      <c r="Q33" s="43"/>
      <c r="R33" s="44"/>
      <c r="T33"/>
    </row>
    <row r="34" spans="1:31" ht="15.75" thickBot="1" x14ac:dyDescent="0.3">
      <c r="T34"/>
    </row>
    <row r="35" spans="1:31" ht="42" customHeight="1" thickBot="1" x14ac:dyDescent="0.3">
      <c r="B35" s="4">
        <v>-1</v>
      </c>
      <c r="C35" s="28" t="s">
        <v>10</v>
      </c>
      <c r="D35" s="29"/>
      <c r="E35" s="29"/>
      <c r="F35" s="29"/>
      <c r="G35" s="29"/>
      <c r="H35" s="29"/>
      <c r="I35" s="29"/>
      <c r="J35" s="29"/>
      <c r="K35" s="29"/>
      <c r="L35" s="29"/>
      <c r="M35" s="29"/>
      <c r="N35" s="29"/>
      <c r="O35" s="29"/>
      <c r="P35" s="29"/>
      <c r="Q35" s="29"/>
      <c r="R35" s="30"/>
      <c r="T35"/>
    </row>
    <row r="36" spans="1:31" ht="33.75" customHeight="1" thickBot="1" x14ac:dyDescent="0.3">
      <c r="C36" s="31" t="s">
        <v>2</v>
      </c>
      <c r="D36" s="33"/>
      <c r="E36" s="31" t="s">
        <v>56</v>
      </c>
      <c r="F36" s="32"/>
      <c r="G36" s="32"/>
      <c r="H36" s="32"/>
      <c r="I36" s="32"/>
      <c r="J36" s="32"/>
      <c r="K36" s="32"/>
      <c r="L36" s="32"/>
      <c r="M36" s="32"/>
      <c r="N36" s="32"/>
      <c r="O36" s="32"/>
      <c r="P36" s="32"/>
      <c r="Q36" s="32"/>
      <c r="R36" s="33"/>
      <c r="S36" t="s">
        <v>46</v>
      </c>
      <c r="T36"/>
      <c r="Y36" s="16">
        <v>1</v>
      </c>
      <c r="AC36" s="2" t="b">
        <f>IF(Y36&gt;0, NOT(OR(AD36,AE36)), FALSE)</f>
        <v>1</v>
      </c>
      <c r="AD36" s="2" t="b">
        <f>IF(Y36&gt;0, ISEVEN(Y36), FALSE)</f>
        <v>0</v>
      </c>
      <c r="AE36" s="2" t="b">
        <f>IF(Y36&gt;0, IF(MOD(Y36,3)=0, TRUE,FALSE), FALSE)</f>
        <v>0</v>
      </c>
    </row>
    <row r="37" spans="1:31" ht="15" customHeight="1" x14ac:dyDescent="0.25">
      <c r="C37" s="8"/>
      <c r="D37" s="8"/>
      <c r="E37" s="8"/>
      <c r="F37" s="8"/>
      <c r="G37" s="8"/>
      <c r="H37" s="8"/>
      <c r="I37" s="8"/>
      <c r="J37" s="8"/>
      <c r="K37" s="8"/>
      <c r="L37" s="8"/>
      <c r="M37" s="8"/>
      <c r="N37" s="8"/>
      <c r="O37" s="8"/>
      <c r="P37" s="8"/>
      <c r="Q37" s="8"/>
      <c r="R37" s="8"/>
      <c r="T37"/>
    </row>
    <row r="38" spans="1:31" ht="15" customHeight="1" thickBot="1" x14ac:dyDescent="0.3">
      <c r="B38" s="1"/>
      <c r="C38" s="1"/>
      <c r="D38" s="1"/>
      <c r="E38" s="3"/>
      <c r="F38" s="3"/>
      <c r="G38" s="3"/>
      <c r="H38" s="3"/>
      <c r="I38" s="3"/>
      <c r="J38" s="3"/>
      <c r="K38" s="3"/>
      <c r="L38" s="3"/>
      <c r="M38" s="3"/>
      <c r="N38" s="3"/>
      <c r="O38" s="3"/>
      <c r="P38" s="3"/>
      <c r="Q38" s="3"/>
      <c r="R38" s="3"/>
      <c r="T38"/>
    </row>
    <row r="39" spans="1:31" ht="50.25" customHeight="1" thickBot="1" x14ac:dyDescent="0.3">
      <c r="B39" s="4"/>
      <c r="C39" s="28" t="s">
        <v>11</v>
      </c>
      <c r="D39" s="29"/>
      <c r="E39" s="29"/>
      <c r="F39" s="29"/>
      <c r="G39" s="29"/>
      <c r="H39" s="29"/>
      <c r="I39" s="29"/>
      <c r="J39" s="29"/>
      <c r="K39" s="29"/>
      <c r="L39" s="29"/>
      <c r="M39" s="29"/>
      <c r="N39" s="29"/>
      <c r="O39" s="29"/>
      <c r="P39" s="29"/>
      <c r="Q39" s="29"/>
      <c r="R39" s="30"/>
      <c r="T39"/>
    </row>
    <row r="40" spans="1:31" ht="20.25" customHeight="1" thickBot="1" x14ac:dyDescent="0.3">
      <c r="C40" s="31" t="s">
        <v>2</v>
      </c>
      <c r="D40" s="33"/>
      <c r="E40" s="31" t="s">
        <v>49</v>
      </c>
      <c r="F40" s="32"/>
      <c r="G40" s="32"/>
      <c r="H40" s="32"/>
      <c r="I40" s="32"/>
      <c r="J40" s="32"/>
      <c r="K40" s="32"/>
      <c r="L40" s="32"/>
      <c r="M40" s="32"/>
      <c r="N40" s="32"/>
      <c r="O40" s="32"/>
      <c r="P40" s="32"/>
      <c r="Q40" s="32"/>
      <c r="R40" s="33"/>
      <c r="S40" t="s">
        <v>46</v>
      </c>
      <c r="T40"/>
      <c r="Y40" s="16">
        <v>3</v>
      </c>
      <c r="AC40" s="2" t="b">
        <f>IF(Y40&gt;0, NOT(OR(AD40,AE40)), FALSE)</f>
        <v>0</v>
      </c>
      <c r="AD40" s="2" t="b">
        <f>IF(Y40&gt;0, ISEVEN(Y40), FALSE)</f>
        <v>0</v>
      </c>
      <c r="AE40" s="2" t="b">
        <f>IF(Y40&gt;0, IF(MOD(Y40,3)=0, TRUE,FALSE), FALSE)</f>
        <v>1</v>
      </c>
    </row>
    <row r="41" spans="1:31" ht="15" customHeight="1" x14ac:dyDescent="0.25">
      <c r="C41" s="8"/>
      <c r="D41" s="8"/>
      <c r="E41" s="8"/>
      <c r="F41" s="8"/>
      <c r="G41" s="8"/>
      <c r="H41" s="8"/>
      <c r="I41" s="8"/>
      <c r="J41" s="8"/>
      <c r="K41" s="8"/>
      <c r="L41" s="8"/>
      <c r="M41" s="8"/>
      <c r="N41" s="8"/>
      <c r="O41" s="8"/>
      <c r="P41" s="8"/>
      <c r="Q41" s="8"/>
      <c r="R41" s="8"/>
      <c r="T41"/>
    </row>
    <row r="42" spans="1:31" ht="15" customHeight="1" thickBot="1" x14ac:dyDescent="0.3">
      <c r="B42" s="1"/>
      <c r="C42" s="1"/>
      <c r="D42" s="1"/>
      <c r="E42" s="5"/>
      <c r="F42" s="5"/>
      <c r="G42" s="5"/>
      <c r="H42" s="5"/>
      <c r="I42" s="5"/>
      <c r="J42" s="5"/>
      <c r="K42" s="5"/>
      <c r="L42" s="5"/>
      <c r="M42" s="5"/>
      <c r="N42" s="5"/>
      <c r="O42" s="5"/>
      <c r="P42" s="5"/>
      <c r="Q42" s="5"/>
      <c r="R42" s="5"/>
      <c r="T42"/>
    </row>
    <row r="43" spans="1:31" ht="54" customHeight="1" thickBot="1" x14ac:dyDescent="0.3">
      <c r="B43" s="4">
        <f>B35-1</f>
        <v>-2</v>
      </c>
      <c r="C43" s="28" t="s">
        <v>12</v>
      </c>
      <c r="D43" s="29"/>
      <c r="E43" s="29"/>
      <c r="F43" s="29"/>
      <c r="G43" s="29"/>
      <c r="H43" s="29"/>
      <c r="I43" s="29"/>
      <c r="J43" s="29"/>
      <c r="K43" s="29"/>
      <c r="L43" s="29"/>
      <c r="M43" s="29"/>
      <c r="N43" s="29"/>
      <c r="O43" s="29"/>
      <c r="P43" s="29"/>
      <c r="Q43" s="29"/>
      <c r="R43" s="30"/>
      <c r="T43"/>
    </row>
    <row r="44" spans="1:31" ht="72.75" customHeight="1" thickBot="1" x14ac:dyDescent="0.3">
      <c r="C44" s="31" t="s">
        <v>2</v>
      </c>
      <c r="D44" s="33"/>
      <c r="E44" s="54" t="s">
        <v>57</v>
      </c>
      <c r="F44" s="55"/>
      <c r="G44" s="55"/>
      <c r="H44" s="55"/>
      <c r="I44" s="55"/>
      <c r="J44" s="55"/>
      <c r="K44" s="55"/>
      <c r="L44" s="55"/>
      <c r="M44" s="55"/>
      <c r="N44" s="55"/>
      <c r="O44" s="55"/>
      <c r="P44" s="55"/>
      <c r="Q44" s="55"/>
      <c r="R44" s="56"/>
      <c r="S44" t="s">
        <v>46</v>
      </c>
      <c r="T44"/>
      <c r="Y44" s="16">
        <v>2</v>
      </c>
      <c r="AC44" s="2" t="b">
        <f>IF(Y44&gt;0, NOT(OR(AD44,AE44)), FALSE)</f>
        <v>0</v>
      </c>
      <c r="AD44" s="2" t="b">
        <f>IF(Y44&gt;0, ISEVEN(Y44), FALSE)</f>
        <v>1</v>
      </c>
      <c r="AE44" s="2" t="b">
        <f>IF(Y44&gt;0, IF(MOD(Y44,3)=0, TRUE,FALSE), FALSE)</f>
        <v>0</v>
      </c>
    </row>
    <row r="45" spans="1:31" ht="15" customHeight="1" x14ac:dyDescent="0.25">
      <c r="C45" s="8"/>
      <c r="D45" s="8"/>
      <c r="E45" s="8"/>
      <c r="F45" s="8"/>
      <c r="G45" s="8"/>
      <c r="H45" s="8"/>
      <c r="I45" s="8"/>
      <c r="J45" s="8"/>
      <c r="K45" s="8"/>
      <c r="L45" s="8"/>
      <c r="M45" s="8"/>
      <c r="N45" s="8"/>
      <c r="O45" s="8"/>
      <c r="P45" s="8"/>
      <c r="Q45" s="8"/>
      <c r="R45" s="8"/>
      <c r="T45"/>
    </row>
    <row r="46" spans="1:31" ht="15" customHeight="1" thickBot="1" x14ac:dyDescent="0.3">
      <c r="B46" s="1"/>
      <c r="C46" s="1"/>
      <c r="D46" s="1"/>
      <c r="E46" s="5"/>
      <c r="F46" s="5"/>
      <c r="G46" s="5"/>
      <c r="H46" s="5"/>
      <c r="I46" s="5"/>
      <c r="J46" s="5"/>
      <c r="K46" s="5"/>
      <c r="L46" s="5"/>
      <c r="M46" s="5"/>
      <c r="N46" s="5"/>
      <c r="O46" s="5"/>
      <c r="P46" s="5"/>
      <c r="Q46" s="5"/>
      <c r="R46" s="5"/>
      <c r="T46"/>
    </row>
    <row r="47" spans="1:31" ht="38.25" customHeight="1" thickBot="1" x14ac:dyDescent="0.3">
      <c r="B47" s="4">
        <f>B43-1</f>
        <v>-3</v>
      </c>
      <c r="C47" s="28" t="s">
        <v>13</v>
      </c>
      <c r="D47" s="29"/>
      <c r="E47" s="29"/>
      <c r="F47" s="29"/>
      <c r="G47" s="29"/>
      <c r="H47" s="29"/>
      <c r="I47" s="29"/>
      <c r="J47" s="29"/>
      <c r="K47" s="29"/>
      <c r="L47" s="29"/>
      <c r="M47" s="29"/>
      <c r="N47" s="29"/>
      <c r="O47" s="29"/>
      <c r="P47" s="29"/>
      <c r="Q47" s="29"/>
      <c r="R47" s="30"/>
      <c r="T47"/>
    </row>
    <row r="48" spans="1:31" ht="46.5" customHeight="1" thickBot="1" x14ac:dyDescent="0.3">
      <c r="C48" s="31" t="s">
        <v>2</v>
      </c>
      <c r="D48" s="33"/>
      <c r="E48" s="31" t="s">
        <v>58</v>
      </c>
      <c r="F48" s="32"/>
      <c r="G48" s="32"/>
      <c r="H48" s="32"/>
      <c r="I48" s="32"/>
      <c r="J48" s="32"/>
      <c r="K48" s="32"/>
      <c r="L48" s="32"/>
      <c r="M48" s="32"/>
      <c r="N48" s="32"/>
      <c r="O48" s="32"/>
      <c r="P48" s="32"/>
      <c r="Q48" s="32"/>
      <c r="R48" s="33"/>
      <c r="S48" t="s">
        <v>46</v>
      </c>
      <c r="T48"/>
      <c r="Y48" s="16">
        <v>1</v>
      </c>
      <c r="AC48" s="2" t="b">
        <f>IF(Y48&gt;0, NOT(OR(AD48,AE48)), FALSE)</f>
        <v>1</v>
      </c>
      <c r="AD48" s="2" t="b">
        <f>IF(Y48&gt;0, ISEVEN(Y48), FALSE)</f>
        <v>0</v>
      </c>
      <c r="AE48" s="2" t="b">
        <f>IF(Y48&gt;0, IF(MOD(Y48,3)=0, TRUE,FALSE), FALSE)</f>
        <v>0</v>
      </c>
    </row>
    <row r="49" spans="2:31" ht="15" customHeight="1" x14ac:dyDescent="0.25">
      <c r="C49" s="8"/>
      <c r="D49" s="8"/>
      <c r="E49" s="8"/>
      <c r="F49" s="8"/>
      <c r="G49" s="8"/>
      <c r="H49" s="8"/>
      <c r="I49" s="8"/>
      <c r="J49" s="8"/>
      <c r="K49" s="8"/>
      <c r="L49" s="8"/>
      <c r="M49" s="8"/>
      <c r="N49" s="8"/>
      <c r="O49" s="8"/>
      <c r="P49" s="8"/>
      <c r="Q49" s="8"/>
      <c r="R49" s="8"/>
      <c r="T49"/>
    </row>
    <row r="50" spans="2:31" ht="15" customHeight="1" thickBot="1" x14ac:dyDescent="0.3">
      <c r="B50" s="1"/>
      <c r="C50" s="1"/>
      <c r="D50" s="1"/>
      <c r="E50" s="5"/>
      <c r="F50" s="5"/>
      <c r="G50" s="5"/>
      <c r="H50" s="5"/>
      <c r="I50" s="5"/>
      <c r="J50" s="5"/>
      <c r="K50" s="5"/>
      <c r="L50" s="5"/>
      <c r="M50" s="5"/>
      <c r="N50" s="5"/>
      <c r="O50" s="5"/>
      <c r="P50" s="5"/>
      <c r="Q50" s="5"/>
      <c r="R50" s="5"/>
      <c r="T50"/>
    </row>
    <row r="51" spans="2:31" ht="24.75" customHeight="1" thickBot="1" x14ac:dyDescent="0.3">
      <c r="B51" s="4">
        <f>B47-1</f>
        <v>-4</v>
      </c>
      <c r="C51" s="28" t="s">
        <v>14</v>
      </c>
      <c r="D51" s="29"/>
      <c r="E51" s="29"/>
      <c r="F51" s="29"/>
      <c r="G51" s="29"/>
      <c r="H51" s="29"/>
      <c r="I51" s="29"/>
      <c r="J51" s="29"/>
      <c r="K51" s="29"/>
      <c r="L51" s="29"/>
      <c r="M51" s="29"/>
      <c r="N51" s="29"/>
      <c r="O51" s="29"/>
      <c r="P51" s="29"/>
      <c r="Q51" s="29"/>
      <c r="R51" s="30"/>
      <c r="T51"/>
    </row>
    <row r="52" spans="2:31" ht="30.95" customHeight="1" thickBot="1" x14ac:dyDescent="0.3">
      <c r="C52" s="31" t="s">
        <v>2</v>
      </c>
      <c r="D52" s="33"/>
      <c r="E52" s="31" t="s">
        <v>59</v>
      </c>
      <c r="F52" s="32"/>
      <c r="G52" s="32"/>
      <c r="H52" s="32"/>
      <c r="I52" s="32"/>
      <c r="J52" s="32"/>
      <c r="K52" s="32"/>
      <c r="L52" s="32"/>
      <c r="M52" s="32"/>
      <c r="N52" s="32"/>
      <c r="O52" s="32"/>
      <c r="P52" s="32"/>
      <c r="Q52" s="32"/>
      <c r="R52" s="33"/>
      <c r="S52" t="s">
        <v>46</v>
      </c>
      <c r="T52"/>
      <c r="Y52" s="16">
        <v>2</v>
      </c>
      <c r="AC52" s="2" t="b">
        <f>IF(Y52&gt;0, NOT(OR(AD52,AE52)), FALSE)</f>
        <v>0</v>
      </c>
      <c r="AD52" s="2" t="b">
        <f>IF(Y52&gt;0, ISEVEN(Y52), FALSE)</f>
        <v>1</v>
      </c>
      <c r="AE52" s="2" t="b">
        <f>IF(Y52&gt;0, IF(MOD(Y52,3)=0, TRUE,FALSE), FALSE)</f>
        <v>0</v>
      </c>
    </row>
    <row r="53" spans="2:31" ht="15" customHeight="1" x14ac:dyDescent="0.25">
      <c r="B53" s="1"/>
      <c r="C53" s="1"/>
      <c r="D53" s="1"/>
      <c r="E53" s="5"/>
      <c r="F53" s="5"/>
      <c r="G53" s="5"/>
      <c r="H53" s="5"/>
      <c r="I53" s="5"/>
      <c r="J53" s="5"/>
      <c r="K53" s="5"/>
      <c r="L53" s="5"/>
      <c r="M53" s="5"/>
      <c r="N53" s="5"/>
      <c r="O53" s="5"/>
      <c r="P53" s="5"/>
      <c r="Q53" s="5"/>
      <c r="R53" s="5"/>
      <c r="T53"/>
    </row>
    <row r="54" spans="2:31" ht="15.75" thickBot="1" x14ac:dyDescent="0.3">
      <c r="B54" s="4"/>
      <c r="C54" s="4"/>
      <c r="D54" s="1"/>
      <c r="E54" s="1"/>
      <c r="F54" s="1"/>
      <c r="G54" s="1"/>
      <c r="H54" s="1"/>
      <c r="I54" s="1"/>
      <c r="J54" s="1"/>
      <c r="K54" s="1"/>
      <c r="L54" s="1"/>
      <c r="M54" s="1"/>
      <c r="N54" s="1"/>
      <c r="O54" s="1"/>
      <c r="P54" s="1"/>
      <c r="Q54" s="1"/>
      <c r="R54" s="1"/>
      <c r="T54"/>
    </row>
    <row r="55" spans="2:31" ht="38.25" customHeight="1" thickBot="1" x14ac:dyDescent="0.3">
      <c r="B55" s="4"/>
      <c r="C55" s="28" t="s">
        <v>15</v>
      </c>
      <c r="D55" s="29"/>
      <c r="E55" s="29"/>
      <c r="F55" s="29"/>
      <c r="G55" s="29"/>
      <c r="H55" s="29"/>
      <c r="I55" s="29"/>
      <c r="J55" s="29"/>
      <c r="K55" s="29"/>
      <c r="L55" s="29"/>
      <c r="M55" s="29"/>
      <c r="N55" s="29"/>
      <c r="O55" s="29"/>
      <c r="P55" s="29"/>
      <c r="Q55" s="29"/>
      <c r="R55" s="30"/>
      <c r="T55"/>
    </row>
    <row r="56" spans="2:31" ht="45" customHeight="1" thickBot="1" x14ac:dyDescent="0.3">
      <c r="C56" s="31" t="s">
        <v>2</v>
      </c>
      <c r="D56" s="33"/>
      <c r="E56" s="31" t="s">
        <v>68</v>
      </c>
      <c r="F56" s="32"/>
      <c r="G56" s="32"/>
      <c r="H56" s="32"/>
      <c r="I56" s="32"/>
      <c r="J56" s="32"/>
      <c r="K56" s="32"/>
      <c r="L56" s="32"/>
      <c r="M56" s="32"/>
      <c r="N56" s="32"/>
      <c r="O56" s="32"/>
      <c r="P56" s="32"/>
      <c r="Q56" s="32"/>
      <c r="R56" s="33"/>
      <c r="S56" t="s">
        <v>46</v>
      </c>
      <c r="T56"/>
      <c r="Y56" s="16">
        <v>1</v>
      </c>
      <c r="AC56" s="2" t="b">
        <f>IF(Y56&gt;0, NOT(OR(AD56,AE56)), FALSE)</f>
        <v>1</v>
      </c>
      <c r="AD56" s="2" t="b">
        <f>IF(Y56&gt;0, ISEVEN(Y56), FALSE)</f>
        <v>0</v>
      </c>
      <c r="AE56" s="2" t="b">
        <f>IF(Y56&gt;0, IF(MOD(Y56,3)=0, TRUE,FALSE), FALSE)</f>
        <v>0</v>
      </c>
    </row>
    <row r="57" spans="2:31" ht="15" customHeight="1" x14ac:dyDescent="0.25">
      <c r="C57" s="8"/>
      <c r="D57" s="8"/>
      <c r="E57" s="8"/>
      <c r="F57" s="8"/>
      <c r="G57" s="8"/>
      <c r="H57" s="8"/>
      <c r="I57" s="8"/>
      <c r="J57" s="8"/>
      <c r="K57" s="8"/>
      <c r="L57" s="8"/>
      <c r="M57" s="8"/>
      <c r="N57" s="8"/>
      <c r="O57" s="8"/>
      <c r="P57" s="8"/>
      <c r="Q57" s="8"/>
      <c r="R57" s="8"/>
      <c r="T57"/>
    </row>
    <row r="58" spans="2:31" ht="15" customHeight="1" thickBot="1" x14ac:dyDescent="0.3">
      <c r="B58" s="1"/>
      <c r="C58" s="1"/>
      <c r="D58" s="1"/>
      <c r="E58" s="5"/>
      <c r="F58" s="5"/>
      <c r="G58" s="5"/>
      <c r="H58" s="5"/>
      <c r="I58" s="5"/>
      <c r="J58" s="5"/>
      <c r="K58" s="5"/>
      <c r="L58" s="5"/>
      <c r="M58" s="5"/>
      <c r="N58" s="5"/>
      <c r="O58" s="5"/>
      <c r="P58" s="5"/>
      <c r="Q58" s="5"/>
      <c r="R58" s="5"/>
      <c r="T58"/>
    </row>
    <row r="59" spans="2:31" ht="36" customHeight="1" thickBot="1" x14ac:dyDescent="0.3">
      <c r="B59" s="4"/>
      <c r="C59" s="28" t="s">
        <v>16</v>
      </c>
      <c r="D59" s="29"/>
      <c r="E59" s="29"/>
      <c r="F59" s="29"/>
      <c r="G59" s="29"/>
      <c r="H59" s="29"/>
      <c r="I59" s="29"/>
      <c r="J59" s="29"/>
      <c r="K59" s="29"/>
      <c r="L59" s="29"/>
      <c r="M59" s="29"/>
      <c r="N59" s="29"/>
      <c r="O59" s="29"/>
      <c r="P59" s="29"/>
      <c r="Q59" s="29"/>
      <c r="R59" s="30"/>
      <c r="T59"/>
    </row>
    <row r="60" spans="2:31" ht="21.75" customHeight="1" thickBot="1" x14ac:dyDescent="0.3">
      <c r="C60" s="31" t="s">
        <v>2</v>
      </c>
      <c r="D60" s="33"/>
      <c r="E60" s="31" t="s">
        <v>69</v>
      </c>
      <c r="F60" s="32"/>
      <c r="G60" s="32"/>
      <c r="H60" s="32"/>
      <c r="I60" s="32"/>
      <c r="J60" s="32"/>
      <c r="K60" s="32"/>
      <c r="L60" s="32"/>
      <c r="M60" s="32"/>
      <c r="N60" s="32"/>
      <c r="O60" s="32"/>
      <c r="P60" s="32"/>
      <c r="Q60" s="32"/>
      <c r="R60" s="33"/>
      <c r="S60" s="18" t="s">
        <v>46</v>
      </c>
      <c r="T60"/>
      <c r="Y60" s="16">
        <v>2</v>
      </c>
      <c r="AC60" s="2" t="b">
        <f>IF(Y60&gt;0, NOT(OR(AD60,AE60)), FALSE)</f>
        <v>0</v>
      </c>
      <c r="AD60" s="2" t="b">
        <f>IF(Y60&gt;0, ISEVEN(Y60), FALSE)</f>
        <v>1</v>
      </c>
      <c r="AE60" s="2" t="b">
        <f>IF(Y60&gt;0, IF(MOD(Y60,3)=0, TRUE,FALSE), FALSE)</f>
        <v>0</v>
      </c>
    </row>
    <row r="61" spans="2:31" ht="15" customHeight="1" x14ac:dyDescent="0.25">
      <c r="C61" s="8"/>
      <c r="D61" s="8"/>
      <c r="E61" s="8"/>
      <c r="F61" s="8"/>
      <c r="G61" s="8"/>
      <c r="H61" s="8"/>
      <c r="I61" s="8"/>
      <c r="J61" s="8"/>
      <c r="K61" s="8"/>
      <c r="L61" s="8"/>
      <c r="M61" s="8"/>
      <c r="N61" s="8"/>
      <c r="O61" s="8"/>
      <c r="P61" s="8"/>
      <c r="Q61" s="8"/>
      <c r="R61" s="8"/>
      <c r="T61"/>
    </row>
    <row r="62" spans="2:31" ht="15.75" thickBot="1" x14ac:dyDescent="0.3">
      <c r="T62"/>
    </row>
    <row r="63" spans="2:31" ht="50.25" customHeight="1" thickBot="1" x14ac:dyDescent="0.3">
      <c r="B63" s="4">
        <f>B51-1</f>
        <v>-5</v>
      </c>
      <c r="C63" s="28" t="s">
        <v>17</v>
      </c>
      <c r="D63" s="29"/>
      <c r="E63" s="29"/>
      <c r="F63" s="29"/>
      <c r="G63" s="29"/>
      <c r="H63" s="29"/>
      <c r="I63" s="29"/>
      <c r="J63" s="29"/>
      <c r="K63" s="29"/>
      <c r="L63" s="29"/>
      <c r="M63" s="29"/>
      <c r="N63" s="29"/>
      <c r="O63" s="29"/>
      <c r="P63" s="29"/>
      <c r="Q63" s="29"/>
      <c r="R63" s="30"/>
      <c r="T63"/>
    </row>
    <row r="64" spans="2:31" ht="24.75" customHeight="1" thickBot="1" x14ac:dyDescent="0.3">
      <c r="C64" s="31" t="s">
        <v>2</v>
      </c>
      <c r="D64" s="33"/>
      <c r="E64" s="31" t="s">
        <v>67</v>
      </c>
      <c r="F64" s="32"/>
      <c r="G64" s="32"/>
      <c r="H64" s="32"/>
      <c r="I64" s="32"/>
      <c r="J64" s="32"/>
      <c r="K64" s="32"/>
      <c r="L64" s="32"/>
      <c r="M64" s="32"/>
      <c r="N64" s="32"/>
      <c r="O64" s="32"/>
      <c r="P64" s="32"/>
      <c r="Q64" s="32"/>
      <c r="R64" s="33"/>
      <c r="S64" t="s">
        <v>46</v>
      </c>
      <c r="T64"/>
      <c r="Y64" s="16">
        <v>3</v>
      </c>
      <c r="AC64" s="2" t="b">
        <f>IF(Y64&gt;0, NOT(OR(AD64,AE64)), FALSE)</f>
        <v>0</v>
      </c>
      <c r="AD64" s="2" t="b">
        <f>IF(Y64&gt;0, ISEVEN(Y64), FALSE)</f>
        <v>0</v>
      </c>
      <c r="AE64" s="2" t="b">
        <f>IF(Y64&gt;0, IF(MOD(Y64,3)=0, TRUE,FALSE), FALSE)</f>
        <v>1</v>
      </c>
    </row>
    <row r="65" spans="1:31" ht="15" customHeight="1" x14ac:dyDescent="0.25">
      <c r="C65" s="8"/>
      <c r="D65" s="8"/>
      <c r="E65" s="8"/>
      <c r="F65" s="8"/>
      <c r="G65" s="8"/>
      <c r="H65" s="8"/>
      <c r="I65" s="8"/>
      <c r="J65" s="8"/>
      <c r="K65" s="8"/>
      <c r="L65" s="8"/>
      <c r="M65" s="8"/>
      <c r="N65" s="8"/>
      <c r="O65" s="8"/>
      <c r="P65" s="8"/>
      <c r="Q65" s="8"/>
      <c r="R65" s="8"/>
      <c r="T65"/>
    </row>
    <row r="66" spans="1:31" ht="15.75" thickBot="1" x14ac:dyDescent="0.3">
      <c r="B66" s="4"/>
      <c r="C66" s="4"/>
      <c r="T66"/>
    </row>
    <row r="67" spans="1:31" ht="69" customHeight="1" thickBot="1" x14ac:dyDescent="0.3">
      <c r="B67" s="4"/>
      <c r="C67" s="28" t="s">
        <v>6</v>
      </c>
      <c r="D67" s="29"/>
      <c r="E67" s="29"/>
      <c r="F67" s="29"/>
      <c r="G67" s="29"/>
      <c r="H67" s="29"/>
      <c r="I67" s="29"/>
      <c r="J67" s="29"/>
      <c r="K67" s="29"/>
      <c r="L67" s="29"/>
      <c r="M67" s="29"/>
      <c r="N67" s="29"/>
      <c r="O67" s="29"/>
      <c r="P67" s="29"/>
      <c r="Q67" s="29"/>
      <c r="R67" s="30"/>
      <c r="T67"/>
    </row>
    <row r="68" spans="1:31" ht="20.25" customHeight="1" thickBot="1" x14ac:dyDescent="0.3">
      <c r="C68" s="31" t="s">
        <v>2</v>
      </c>
      <c r="D68" s="33"/>
      <c r="E68" s="31" t="s">
        <v>48</v>
      </c>
      <c r="F68" s="32"/>
      <c r="G68" s="32"/>
      <c r="H68" s="32"/>
      <c r="I68" s="32"/>
      <c r="J68" s="32"/>
      <c r="K68" s="32"/>
      <c r="L68" s="32"/>
      <c r="M68" s="32"/>
      <c r="N68" s="32"/>
      <c r="O68" s="32"/>
      <c r="P68" s="32"/>
      <c r="Q68" s="32"/>
      <c r="R68" s="33"/>
      <c r="S68" s="18" t="s">
        <v>46</v>
      </c>
      <c r="T68"/>
      <c r="Y68" s="16">
        <v>2</v>
      </c>
      <c r="AC68" s="2" t="b">
        <f>IF(Y68&gt;0, NOT(OR(AD68,AE68)), FALSE)</f>
        <v>0</v>
      </c>
      <c r="AD68" s="2" t="b">
        <f>IF(Y68&gt;0, ISEVEN(Y68), FALSE)</f>
        <v>1</v>
      </c>
      <c r="AE68" s="2" t="b">
        <f>IF(Y68&gt;0, IF(MOD(Y68,3)=0, TRUE,FALSE), FALSE)</f>
        <v>0</v>
      </c>
    </row>
    <row r="69" spans="1:31" ht="15" customHeight="1" x14ac:dyDescent="0.25">
      <c r="C69" s="8"/>
      <c r="D69" s="8"/>
      <c r="E69" s="8"/>
      <c r="F69" s="8"/>
      <c r="G69" s="8"/>
      <c r="H69" s="8"/>
      <c r="I69" s="8"/>
      <c r="J69" s="8"/>
      <c r="K69" s="8"/>
      <c r="L69" s="8"/>
      <c r="M69" s="8"/>
      <c r="N69" s="8"/>
      <c r="O69" s="8"/>
      <c r="P69" s="8"/>
      <c r="Q69" s="8"/>
      <c r="R69" s="8"/>
      <c r="T69"/>
    </row>
    <row r="70" spans="1:31" ht="15.75" thickBot="1" x14ac:dyDescent="0.3">
      <c r="B70" s="4"/>
      <c r="C70" s="4"/>
      <c r="T70"/>
    </row>
    <row r="71" spans="1:31" ht="58.5" customHeight="1" thickBot="1" x14ac:dyDescent="0.3">
      <c r="B71" s="4">
        <f>B63-1</f>
        <v>-6</v>
      </c>
      <c r="C71" s="28" t="s">
        <v>18</v>
      </c>
      <c r="D71" s="29"/>
      <c r="E71" s="29"/>
      <c r="F71" s="29"/>
      <c r="G71" s="29"/>
      <c r="H71" s="29"/>
      <c r="I71" s="29"/>
      <c r="J71" s="29"/>
      <c r="K71" s="29"/>
      <c r="L71" s="29"/>
      <c r="M71" s="29"/>
      <c r="N71" s="29"/>
      <c r="O71" s="29"/>
      <c r="P71" s="29"/>
      <c r="Q71" s="29"/>
      <c r="R71" s="30"/>
      <c r="T71"/>
    </row>
    <row r="72" spans="1:31" ht="60.95" customHeight="1" thickBot="1" x14ac:dyDescent="0.3">
      <c r="C72" s="31" t="s">
        <v>2</v>
      </c>
      <c r="D72" s="33"/>
      <c r="E72" s="31" t="s">
        <v>60</v>
      </c>
      <c r="F72" s="32"/>
      <c r="G72" s="32"/>
      <c r="H72" s="32"/>
      <c r="I72" s="32"/>
      <c r="J72" s="32"/>
      <c r="K72" s="32"/>
      <c r="L72" s="32"/>
      <c r="M72" s="32"/>
      <c r="N72" s="32"/>
      <c r="O72" s="32"/>
      <c r="P72" s="32"/>
      <c r="Q72" s="32"/>
      <c r="R72" s="33"/>
      <c r="S72" t="s">
        <v>46</v>
      </c>
      <c r="T72"/>
      <c r="Y72" s="16">
        <v>2</v>
      </c>
      <c r="AC72" s="2" t="b">
        <f>IF(Y72&gt;0, NOT(OR(AD72,AE72)), FALSE)</f>
        <v>0</v>
      </c>
      <c r="AD72" s="2" t="b">
        <f>IF(Y72&gt;0, ISEVEN(Y72), FALSE)</f>
        <v>1</v>
      </c>
      <c r="AE72" s="2" t="b">
        <f>IF(Y72&gt;0, IF(MOD(Y72,3)=0, TRUE,FALSE), FALSE)</f>
        <v>0</v>
      </c>
    </row>
    <row r="73" spans="1:31" ht="15" customHeight="1" x14ac:dyDescent="0.25">
      <c r="C73" s="8"/>
      <c r="D73" s="8"/>
      <c r="E73" s="8"/>
      <c r="F73" s="8"/>
      <c r="G73" s="8"/>
      <c r="H73" s="8"/>
      <c r="I73" s="8"/>
      <c r="J73" s="8"/>
      <c r="K73" s="8"/>
      <c r="L73" s="8"/>
      <c r="M73" s="8"/>
      <c r="N73" s="8"/>
      <c r="O73" s="8"/>
      <c r="P73" s="8"/>
      <c r="Q73" s="8"/>
      <c r="R73" s="8"/>
      <c r="T73"/>
    </row>
    <row r="74" spans="1:31" ht="15.75" thickBot="1" x14ac:dyDescent="0.3">
      <c r="B74" s="4"/>
      <c r="C74" s="4"/>
      <c r="T74"/>
    </row>
    <row r="75" spans="1:31" ht="110.25" customHeight="1" thickBot="1" x14ac:dyDescent="0.3">
      <c r="B75" s="4">
        <f>B71-1</f>
        <v>-7</v>
      </c>
      <c r="C75" s="28" t="s">
        <v>39</v>
      </c>
      <c r="D75" s="29"/>
      <c r="E75" s="29"/>
      <c r="F75" s="29"/>
      <c r="G75" s="29"/>
      <c r="H75" s="29"/>
      <c r="I75" s="29"/>
      <c r="J75" s="29"/>
      <c r="K75" s="29"/>
      <c r="L75" s="29"/>
      <c r="M75" s="29"/>
      <c r="N75" s="29"/>
      <c r="O75" s="29"/>
      <c r="P75" s="29"/>
      <c r="Q75" s="29"/>
      <c r="R75" s="30"/>
      <c r="T75"/>
    </row>
    <row r="76" spans="1:31" ht="38.25" customHeight="1" thickBot="1" x14ac:dyDescent="0.3">
      <c r="C76" s="31" t="s">
        <v>2</v>
      </c>
      <c r="D76" s="33"/>
      <c r="E76" s="31" t="s">
        <v>61</v>
      </c>
      <c r="F76" s="32"/>
      <c r="G76" s="32"/>
      <c r="H76" s="32"/>
      <c r="I76" s="32"/>
      <c r="J76" s="32"/>
      <c r="K76" s="32"/>
      <c r="L76" s="32"/>
      <c r="M76" s="32"/>
      <c r="N76" s="32"/>
      <c r="O76" s="32"/>
      <c r="P76" s="32"/>
      <c r="Q76" s="32"/>
      <c r="R76" s="33"/>
      <c r="S76" t="s">
        <v>46</v>
      </c>
      <c r="T76"/>
      <c r="Y76" s="16">
        <v>1</v>
      </c>
      <c r="AC76" s="2" t="b">
        <f>IF(Y76&gt;0, NOT(OR(AD76,AE76)), FALSE)</f>
        <v>1</v>
      </c>
      <c r="AD76" s="2" t="b">
        <f>IF(Y76&gt;0, ISEVEN(Y76), FALSE)</f>
        <v>0</v>
      </c>
      <c r="AE76" s="2" t="b">
        <f>IF(Y76&gt;0, IF(MOD(Y76,3)=0, TRUE,FALSE), FALSE)</f>
        <v>0</v>
      </c>
    </row>
    <row r="77" spans="1:31" ht="17.25" customHeight="1" x14ac:dyDescent="0.25">
      <c r="A77"/>
      <c r="B77"/>
      <c r="T77"/>
    </row>
    <row r="78" spans="1:31" ht="15" customHeight="1" thickBot="1" x14ac:dyDescent="0.3">
      <c r="A78"/>
      <c r="B78"/>
      <c r="T78"/>
    </row>
    <row r="79" spans="1:31" ht="15" customHeight="1" thickBot="1" x14ac:dyDescent="0.3">
      <c r="B79" s="4">
        <f>B75-1</f>
        <v>-8</v>
      </c>
      <c r="C79" s="28" t="s">
        <v>19</v>
      </c>
      <c r="D79" s="29"/>
      <c r="E79" s="29"/>
      <c r="F79" s="29"/>
      <c r="G79" s="29"/>
      <c r="H79" s="29"/>
      <c r="I79" s="29"/>
      <c r="J79" s="29"/>
      <c r="K79" s="29"/>
      <c r="L79" s="29"/>
      <c r="M79" s="29"/>
      <c r="N79" s="29"/>
      <c r="O79" s="29"/>
      <c r="P79" s="29"/>
      <c r="Q79" s="29"/>
      <c r="R79" s="30"/>
      <c r="T79"/>
    </row>
    <row r="80" spans="1:31" ht="15.75" thickBot="1" x14ac:dyDescent="0.3">
      <c r="T80"/>
    </row>
    <row r="81" spans="2:31" ht="90.75" customHeight="1" thickBot="1" x14ac:dyDescent="0.3">
      <c r="C81" s="2" t="s">
        <v>20</v>
      </c>
      <c r="D81" s="28" t="s">
        <v>24</v>
      </c>
      <c r="E81" s="29"/>
      <c r="F81" s="29"/>
      <c r="G81" s="29"/>
      <c r="H81" s="29"/>
      <c r="I81" s="29"/>
      <c r="J81" s="29"/>
      <c r="K81" s="29"/>
      <c r="L81" s="29"/>
      <c r="M81" s="29"/>
      <c r="N81" s="29"/>
      <c r="O81" s="29"/>
      <c r="P81" s="29"/>
      <c r="Q81" s="29"/>
      <c r="R81" s="30"/>
      <c r="T81"/>
    </row>
    <row r="82" spans="2:31" ht="21" customHeight="1" thickBot="1" x14ac:dyDescent="0.3">
      <c r="C82" s="5"/>
      <c r="D82" s="7" t="s">
        <v>2</v>
      </c>
      <c r="E82" s="31" t="s">
        <v>62</v>
      </c>
      <c r="F82" s="32"/>
      <c r="G82" s="32"/>
      <c r="H82" s="32"/>
      <c r="I82" s="32"/>
      <c r="J82" s="32"/>
      <c r="K82" s="32"/>
      <c r="L82" s="32"/>
      <c r="M82" s="32"/>
      <c r="N82" s="32"/>
      <c r="O82" s="32"/>
      <c r="P82" s="32"/>
      <c r="Q82" s="32"/>
      <c r="R82" s="33"/>
      <c r="S82" t="s">
        <v>46</v>
      </c>
      <c r="T82"/>
      <c r="Y82" s="16">
        <v>1</v>
      </c>
      <c r="AC82" s="2" t="b">
        <f>IF(Y82&gt;0, NOT(OR(AD82,AE82)), FALSE)</f>
        <v>1</v>
      </c>
      <c r="AD82" s="2" t="b">
        <f>IF(Y82&gt;0, ISEVEN(Y82), FALSE)</f>
        <v>0</v>
      </c>
      <c r="AE82" s="2" t="b">
        <f>IF(Y82&gt;0, IF(MOD(Y82,3)=0, TRUE,FALSE), FALSE)</f>
        <v>0</v>
      </c>
    </row>
    <row r="83" spans="2:31" x14ac:dyDescent="0.25">
      <c r="B83" s="4"/>
      <c r="C83" s="4"/>
      <c r="T83"/>
    </row>
    <row r="84" spans="2:31" ht="15.75" thickBot="1" x14ac:dyDescent="0.3">
      <c r="T84"/>
    </row>
    <row r="85" spans="2:31" ht="70.5" customHeight="1" thickBot="1" x14ac:dyDescent="0.3">
      <c r="C85" s="2" t="s">
        <v>21</v>
      </c>
      <c r="D85" s="28" t="s">
        <v>25</v>
      </c>
      <c r="E85" s="29"/>
      <c r="F85" s="29"/>
      <c r="G85" s="29"/>
      <c r="H85" s="29"/>
      <c r="I85" s="29"/>
      <c r="J85" s="29"/>
      <c r="K85" s="29"/>
      <c r="L85" s="29"/>
      <c r="M85" s="29"/>
      <c r="N85" s="29"/>
      <c r="O85" s="29"/>
      <c r="P85" s="29"/>
      <c r="Q85" s="29"/>
      <c r="R85" s="30"/>
      <c r="T85"/>
    </row>
    <row r="86" spans="2:31" ht="75.95" customHeight="1" thickBot="1" x14ac:dyDescent="0.3">
      <c r="C86" s="5"/>
      <c r="D86" s="7" t="s">
        <v>2</v>
      </c>
      <c r="E86" s="31" t="s">
        <v>63</v>
      </c>
      <c r="F86" s="32"/>
      <c r="G86" s="32"/>
      <c r="H86" s="32"/>
      <c r="I86" s="32"/>
      <c r="J86" s="32"/>
      <c r="K86" s="32"/>
      <c r="L86" s="32"/>
      <c r="M86" s="32"/>
      <c r="N86" s="32"/>
      <c r="O86" s="32"/>
      <c r="P86" s="32"/>
      <c r="Q86" s="32"/>
      <c r="R86" s="33"/>
      <c r="S86" s="18" t="s">
        <v>46</v>
      </c>
      <c r="T86"/>
      <c r="Y86" s="16">
        <v>1</v>
      </c>
      <c r="AC86" s="2" t="b">
        <f>IF(Y86&gt;0, NOT(OR(AD86,AE86)), FALSE)</f>
        <v>1</v>
      </c>
      <c r="AD86" s="2" t="b">
        <f>IF(Y86&gt;0, ISEVEN(Y86), FALSE)</f>
        <v>0</v>
      </c>
      <c r="AE86" s="2" t="b">
        <f>IF(Y86&gt;0, IF(MOD(Y86,3)=0, TRUE,FALSE), FALSE)</f>
        <v>0</v>
      </c>
    </row>
    <row r="87" spans="2:31" x14ac:dyDescent="0.25">
      <c r="B87" s="4"/>
      <c r="C87" s="4"/>
      <c r="T87"/>
    </row>
    <row r="88" spans="2:31" ht="15.75" thickBot="1" x14ac:dyDescent="0.3">
      <c r="T88"/>
    </row>
    <row r="89" spans="2:31" ht="35.25" customHeight="1" thickBot="1" x14ac:dyDescent="0.3">
      <c r="C89" s="2" t="s">
        <v>22</v>
      </c>
      <c r="D89" s="28" t="s">
        <v>26</v>
      </c>
      <c r="E89" s="29"/>
      <c r="F89" s="29"/>
      <c r="G89" s="29"/>
      <c r="H89" s="29"/>
      <c r="I89" s="29"/>
      <c r="J89" s="29"/>
      <c r="K89" s="29"/>
      <c r="L89" s="29"/>
      <c r="M89" s="29"/>
      <c r="N89" s="29"/>
      <c r="O89" s="29"/>
      <c r="P89" s="29"/>
      <c r="Q89" s="29"/>
      <c r="R89" s="30"/>
      <c r="T89"/>
    </row>
    <row r="90" spans="2:31" ht="30.95" customHeight="1" thickBot="1" x14ac:dyDescent="0.3">
      <c r="C90" s="5"/>
      <c r="D90" s="7" t="s">
        <v>2</v>
      </c>
      <c r="E90" s="31" t="s">
        <v>47</v>
      </c>
      <c r="F90" s="32"/>
      <c r="G90" s="32"/>
      <c r="H90" s="32"/>
      <c r="I90" s="32"/>
      <c r="J90" s="32"/>
      <c r="K90" s="32"/>
      <c r="L90" s="32"/>
      <c r="M90" s="32"/>
      <c r="N90" s="32"/>
      <c r="O90" s="32"/>
      <c r="P90" s="32"/>
      <c r="Q90" s="32"/>
      <c r="R90" s="33"/>
      <c r="S90" t="s">
        <v>46</v>
      </c>
      <c r="T90"/>
      <c r="Y90" s="16">
        <v>1</v>
      </c>
      <c r="AC90" s="2" t="b">
        <f>IF(Y90&gt;0, NOT(OR(AD90,AE90)), FALSE)</f>
        <v>1</v>
      </c>
      <c r="AD90" s="2" t="b">
        <f>IF(Y90&gt;0, ISEVEN(Y90), FALSE)</f>
        <v>0</v>
      </c>
      <c r="AE90" s="2" t="b">
        <f>IF(Y90&gt;0, IF(MOD(Y90,3)=0, TRUE,FALSE), FALSE)</f>
        <v>0</v>
      </c>
    </row>
    <row r="91" spans="2:31" ht="15" customHeight="1" x14ac:dyDescent="0.25">
      <c r="C91" s="5"/>
      <c r="D91" s="5"/>
      <c r="E91" s="8"/>
      <c r="F91" s="8"/>
      <c r="G91" s="8"/>
      <c r="H91" s="8"/>
      <c r="I91" s="8"/>
      <c r="J91" s="8"/>
      <c r="K91" s="8"/>
      <c r="L91" s="8"/>
      <c r="M91" s="8"/>
      <c r="N91" s="8"/>
      <c r="O91" s="8"/>
      <c r="P91" s="8"/>
      <c r="Q91" s="8"/>
      <c r="R91" s="8"/>
      <c r="T91"/>
    </row>
    <row r="92" spans="2:31" ht="15.75" thickBot="1" x14ac:dyDescent="0.3">
      <c r="B92" s="4"/>
      <c r="C92" s="4"/>
      <c r="T92"/>
    </row>
    <row r="93" spans="2:31" ht="132.75" customHeight="1" thickBot="1" x14ac:dyDescent="0.3">
      <c r="C93" s="2" t="s">
        <v>23</v>
      </c>
      <c r="D93" s="28" t="s">
        <v>27</v>
      </c>
      <c r="E93" s="29"/>
      <c r="F93" s="29"/>
      <c r="G93" s="29"/>
      <c r="H93" s="29"/>
      <c r="I93" s="29"/>
      <c r="J93" s="29"/>
      <c r="K93" s="29"/>
      <c r="L93" s="29"/>
      <c r="M93" s="29"/>
      <c r="N93" s="29"/>
      <c r="O93" s="29"/>
      <c r="P93" s="29"/>
      <c r="Q93" s="29"/>
      <c r="R93" s="30"/>
      <c r="T93"/>
    </row>
    <row r="94" spans="2:31" ht="63" customHeight="1" thickBot="1" x14ac:dyDescent="0.3">
      <c r="C94" s="5"/>
      <c r="D94" s="7" t="s">
        <v>2</v>
      </c>
      <c r="E94" s="54" t="s">
        <v>64</v>
      </c>
      <c r="F94" s="32"/>
      <c r="G94" s="32"/>
      <c r="H94" s="32"/>
      <c r="I94" s="32"/>
      <c r="J94" s="32"/>
      <c r="K94" s="32"/>
      <c r="L94" s="32"/>
      <c r="M94" s="32"/>
      <c r="N94" s="32"/>
      <c r="O94" s="32"/>
      <c r="P94" s="32"/>
      <c r="Q94" s="32"/>
      <c r="R94" s="33"/>
      <c r="S94" t="s">
        <v>46</v>
      </c>
      <c r="T94"/>
      <c r="Y94" s="16">
        <v>1</v>
      </c>
      <c r="AC94" s="2" t="b">
        <f>IF(Y94&gt;0, NOT(OR(AD94,AE94)), FALSE)</f>
        <v>1</v>
      </c>
      <c r="AD94" s="2" t="b">
        <f>IF(Y94&gt;0, ISEVEN(Y94), FALSE)</f>
        <v>0</v>
      </c>
      <c r="AE94" s="2" t="b">
        <f>IF(Y94&gt;0, IF(MOD(Y94,3)=0, TRUE,FALSE), FALSE)</f>
        <v>0</v>
      </c>
    </row>
    <row r="95" spans="2:31" x14ac:dyDescent="0.25">
      <c r="B95" s="4"/>
      <c r="C95" s="4"/>
      <c r="T95"/>
    </row>
    <row r="96" spans="2:31" ht="15.75" thickBot="1" x14ac:dyDescent="0.3">
      <c r="T96"/>
    </row>
    <row r="97" spans="1:31" ht="38.25" customHeight="1" thickBot="1" x14ac:dyDescent="0.3">
      <c r="A97" s="2" t="s">
        <v>28</v>
      </c>
      <c r="B97" s="28" t="s">
        <v>31</v>
      </c>
      <c r="C97" s="29"/>
      <c r="D97" s="29"/>
      <c r="E97" s="29"/>
      <c r="F97" s="29"/>
      <c r="G97" s="29"/>
      <c r="H97" s="29"/>
      <c r="I97" s="29"/>
      <c r="J97" s="29"/>
      <c r="K97" s="29"/>
      <c r="L97" s="29"/>
      <c r="M97" s="29"/>
      <c r="N97" s="29"/>
      <c r="O97" s="29"/>
      <c r="P97" s="29"/>
      <c r="Q97" s="29"/>
      <c r="R97" s="30"/>
      <c r="T97"/>
    </row>
    <row r="98" spans="1:31" ht="30" customHeight="1" thickBot="1" x14ac:dyDescent="0.3">
      <c r="B98" s="31" t="s">
        <v>2</v>
      </c>
      <c r="C98" s="32"/>
      <c r="D98" s="33"/>
      <c r="E98" s="54" t="s">
        <v>65</v>
      </c>
      <c r="F98" s="32"/>
      <c r="G98" s="32"/>
      <c r="H98" s="32"/>
      <c r="I98" s="32"/>
      <c r="J98" s="32"/>
      <c r="K98" s="32"/>
      <c r="L98" s="32"/>
      <c r="M98" s="32"/>
      <c r="N98" s="32"/>
      <c r="O98" s="32"/>
      <c r="P98" s="32"/>
      <c r="Q98" s="32"/>
      <c r="R98" s="33"/>
      <c r="S98" t="s">
        <v>46</v>
      </c>
      <c r="T98"/>
      <c r="Y98" s="16">
        <v>1</v>
      </c>
      <c r="AC98" s="2" t="b">
        <f>IF(Y98&gt;0, NOT(OR(AD98,AE98)), FALSE)</f>
        <v>1</v>
      </c>
      <c r="AD98" s="2" t="b">
        <f>IF(Y98&gt;0, ISEVEN(Y98), FALSE)</f>
        <v>0</v>
      </c>
      <c r="AE98" s="2" t="b">
        <f>IF(Y98&gt;0, IF(MOD(Y98,3)=0, TRUE,FALSE), FALSE)</f>
        <v>0</v>
      </c>
    </row>
    <row r="99" spans="1:31" ht="15" customHeight="1" x14ac:dyDescent="0.25">
      <c r="B99" s="8"/>
      <c r="C99" s="8"/>
      <c r="D99" s="8"/>
      <c r="E99" s="8"/>
      <c r="F99" s="8"/>
      <c r="G99" s="8"/>
      <c r="H99" s="8"/>
      <c r="I99" s="8"/>
      <c r="J99" s="8"/>
      <c r="K99" s="8"/>
      <c r="L99" s="8"/>
      <c r="M99" s="8"/>
      <c r="N99" s="8"/>
      <c r="O99" s="8"/>
      <c r="P99" s="8"/>
      <c r="Q99" s="8"/>
      <c r="R99" s="8"/>
      <c r="T99"/>
    </row>
    <row r="100" spans="1:31" ht="15" customHeight="1" thickBot="1" x14ac:dyDescent="0.3">
      <c r="T100"/>
    </row>
    <row r="101" spans="1:31" ht="68.25" customHeight="1" thickBot="1" x14ac:dyDescent="0.3">
      <c r="A101" s="2" t="s">
        <v>29</v>
      </c>
      <c r="B101" s="28" t="s">
        <v>33</v>
      </c>
      <c r="C101" s="29"/>
      <c r="D101" s="29"/>
      <c r="E101" s="29"/>
      <c r="F101" s="29"/>
      <c r="G101" s="29"/>
      <c r="H101" s="29"/>
      <c r="I101" s="29"/>
      <c r="J101" s="29"/>
      <c r="K101" s="29"/>
      <c r="L101" s="29"/>
      <c r="M101" s="29"/>
      <c r="N101" s="29"/>
      <c r="O101" s="29"/>
      <c r="P101" s="29"/>
      <c r="Q101" s="29"/>
      <c r="R101" s="30"/>
      <c r="T101"/>
    </row>
    <row r="102" spans="1:31" ht="87" customHeight="1" thickBot="1" x14ac:dyDescent="0.3">
      <c r="B102" s="39" t="s">
        <v>34</v>
      </c>
      <c r="C102" s="40"/>
      <c r="D102" s="41"/>
      <c r="E102" s="31" t="s">
        <v>66</v>
      </c>
      <c r="F102" s="32"/>
      <c r="G102" s="32"/>
      <c r="H102" s="32"/>
      <c r="I102" s="32"/>
      <c r="J102" s="32"/>
      <c r="K102" s="32"/>
      <c r="L102" s="32"/>
      <c r="M102" s="32"/>
      <c r="N102" s="32"/>
      <c r="O102" s="32"/>
      <c r="P102" s="32"/>
      <c r="Q102" s="32"/>
      <c r="R102" s="33"/>
      <c r="S102" t="s">
        <v>46</v>
      </c>
      <c r="T102"/>
      <c r="Y102" s="16">
        <v>1</v>
      </c>
      <c r="AC102" s="2" t="b">
        <f>IF(Y102&gt;0, NOT(OR(AD102,AE102)), FALSE)</f>
        <v>1</v>
      </c>
      <c r="AD102" s="2" t="b">
        <f>IF(Y102&gt;0, ISEVEN(Y102), FALSE)</f>
        <v>0</v>
      </c>
      <c r="AE102" s="2" t="b">
        <f>IF(Y102&gt;0, IF(MOD(Y102,3)=0, TRUE,FALSE), FALSE)</f>
        <v>0</v>
      </c>
    </row>
    <row r="103" spans="1:31" ht="15" customHeight="1" x14ac:dyDescent="0.25">
      <c r="B103" s="8"/>
      <c r="C103" s="8"/>
      <c r="D103" s="8"/>
      <c r="E103" s="8"/>
      <c r="F103" s="8"/>
      <c r="G103" s="8"/>
      <c r="H103" s="8"/>
      <c r="I103" s="8"/>
      <c r="J103" s="8"/>
      <c r="K103" s="8"/>
      <c r="L103" s="8"/>
      <c r="M103" s="8"/>
      <c r="N103" s="8"/>
      <c r="O103" s="8"/>
      <c r="P103" s="8"/>
      <c r="Q103" s="8"/>
      <c r="R103" s="8"/>
      <c r="T103"/>
    </row>
    <row r="104" spans="1:31" ht="15" customHeight="1" thickBot="1" x14ac:dyDescent="0.3">
      <c r="T104"/>
    </row>
    <row r="105" spans="1:31" ht="69.75" customHeight="1" thickBot="1" x14ac:dyDescent="0.3">
      <c r="A105" s="2" t="s">
        <v>30</v>
      </c>
      <c r="B105" s="28" t="s">
        <v>32</v>
      </c>
      <c r="C105" s="29"/>
      <c r="D105" s="29"/>
      <c r="E105" s="29"/>
      <c r="F105" s="29"/>
      <c r="G105" s="29"/>
      <c r="H105" s="29"/>
      <c r="I105" s="29"/>
      <c r="J105" s="29"/>
      <c r="K105" s="29"/>
      <c r="L105" s="29"/>
      <c r="M105" s="29"/>
      <c r="N105" s="29"/>
      <c r="O105" s="29"/>
      <c r="P105" s="29"/>
      <c r="Q105" s="29"/>
      <c r="R105" s="30"/>
      <c r="T105"/>
    </row>
    <row r="106" spans="1:31" ht="30" customHeight="1" thickBot="1" x14ac:dyDescent="0.3">
      <c r="B106" s="31" t="s">
        <v>2</v>
      </c>
      <c r="C106" s="32"/>
      <c r="D106" s="33"/>
      <c r="E106" s="31" t="s">
        <v>66</v>
      </c>
      <c r="F106" s="32"/>
      <c r="G106" s="32"/>
      <c r="H106" s="32"/>
      <c r="I106" s="32"/>
      <c r="J106" s="32"/>
      <c r="K106" s="32"/>
      <c r="L106" s="32"/>
      <c r="M106" s="32"/>
      <c r="N106" s="32"/>
      <c r="O106" s="32"/>
      <c r="P106" s="32"/>
      <c r="Q106" s="32"/>
      <c r="R106" s="33"/>
      <c r="S106" t="s">
        <v>46</v>
      </c>
      <c r="T106"/>
      <c r="Y106" s="16">
        <v>1</v>
      </c>
      <c r="AC106" s="2" t="b">
        <f>IF(Y106&gt;0, NOT(OR(AD106,AE106)), FALSE)</f>
        <v>1</v>
      </c>
      <c r="AD106" s="2" t="b">
        <f>IF(Y106&gt;0, ISEVEN(Y106), FALSE)</f>
        <v>0</v>
      </c>
      <c r="AE106" s="2" t="b">
        <f>IF(Y106&gt;0, IF(MOD(Y106,3)=0, TRUE,FALSE), FALSE)</f>
        <v>0</v>
      </c>
    </row>
    <row r="107" spans="1:31" x14ac:dyDescent="0.25">
      <c r="T107"/>
    </row>
    <row r="108" spans="1:31" x14ac:dyDescent="0.25">
      <c r="T108"/>
    </row>
    <row r="109" spans="1:31" x14ac:dyDescent="0.25">
      <c r="T109"/>
    </row>
    <row r="110" spans="1:31" x14ac:dyDescent="0.25">
      <c r="T110"/>
    </row>
    <row r="111" spans="1:31" x14ac:dyDescent="0.25">
      <c r="T111"/>
    </row>
    <row r="112" spans="1:31" x14ac:dyDescent="0.25">
      <c r="T112"/>
    </row>
    <row r="113" spans="20:20" x14ac:dyDescent="0.25">
      <c r="T113"/>
    </row>
    <row r="114" spans="20:20" x14ac:dyDescent="0.25">
      <c r="T114"/>
    </row>
    <row r="115" spans="20:20" x14ac:dyDescent="0.25">
      <c r="T115"/>
    </row>
    <row r="116" spans="20:20" x14ac:dyDescent="0.25">
      <c r="T116"/>
    </row>
    <row r="117" spans="20:20" x14ac:dyDescent="0.25">
      <c r="T117"/>
    </row>
    <row r="118" spans="20:20" x14ac:dyDescent="0.25">
      <c r="T118"/>
    </row>
    <row r="119" spans="20:20" x14ac:dyDescent="0.25">
      <c r="T119"/>
    </row>
    <row r="120" spans="20:20" x14ac:dyDescent="0.25">
      <c r="T120"/>
    </row>
    <row r="121" spans="20:20" x14ac:dyDescent="0.25">
      <c r="T121"/>
    </row>
    <row r="122" spans="20:20" x14ac:dyDescent="0.25">
      <c r="T122"/>
    </row>
    <row r="123" spans="20:20" x14ac:dyDescent="0.25">
      <c r="T123"/>
    </row>
    <row r="124" spans="20:20" x14ac:dyDescent="0.25">
      <c r="T124"/>
    </row>
    <row r="125" spans="20:20" x14ac:dyDescent="0.25">
      <c r="T125"/>
    </row>
    <row r="126" spans="20:20" x14ac:dyDescent="0.25">
      <c r="T126"/>
    </row>
    <row r="127" spans="20:20" x14ac:dyDescent="0.25">
      <c r="T127"/>
    </row>
    <row r="128" spans="20:20" x14ac:dyDescent="0.25">
      <c r="T128"/>
    </row>
    <row r="129" spans="20:20" x14ac:dyDescent="0.25">
      <c r="T129"/>
    </row>
    <row r="130" spans="20:20" x14ac:dyDescent="0.25">
      <c r="T130"/>
    </row>
    <row r="131" spans="20:20" x14ac:dyDescent="0.25">
      <c r="T131"/>
    </row>
    <row r="132" spans="20:20" x14ac:dyDescent="0.25">
      <c r="T132"/>
    </row>
    <row r="133" spans="20:20" x14ac:dyDescent="0.25">
      <c r="T133"/>
    </row>
    <row r="134" spans="20:20" x14ac:dyDescent="0.25">
      <c r="T134"/>
    </row>
    <row r="135" spans="20:20" x14ac:dyDescent="0.25">
      <c r="T135"/>
    </row>
    <row r="136" spans="20:20" x14ac:dyDescent="0.25">
      <c r="T136"/>
    </row>
    <row r="137" spans="20:20" x14ac:dyDescent="0.25">
      <c r="T137"/>
    </row>
    <row r="138" spans="20:20" x14ac:dyDescent="0.25">
      <c r="T138"/>
    </row>
    <row r="139" spans="20:20" x14ac:dyDescent="0.25">
      <c r="T139"/>
    </row>
    <row r="140" spans="20:20" x14ac:dyDescent="0.25">
      <c r="T140"/>
    </row>
    <row r="141" spans="20:20" x14ac:dyDescent="0.25">
      <c r="T141"/>
    </row>
    <row r="142" spans="20:20" x14ac:dyDescent="0.25">
      <c r="T142"/>
    </row>
    <row r="143" spans="20:20" x14ac:dyDescent="0.25">
      <c r="T143"/>
    </row>
    <row r="144" spans="20:20" x14ac:dyDescent="0.25">
      <c r="T144"/>
    </row>
    <row r="145" spans="20:20" x14ac:dyDescent="0.25">
      <c r="T145"/>
    </row>
    <row r="146" spans="20:20" x14ac:dyDescent="0.25">
      <c r="T146"/>
    </row>
    <row r="147" spans="20:20" x14ac:dyDescent="0.25">
      <c r="T147"/>
    </row>
  </sheetData>
  <mergeCells count="74">
    <mergeCell ref="B101:R101"/>
    <mergeCell ref="B102:D102"/>
    <mergeCell ref="E102:R102"/>
    <mergeCell ref="B105:R105"/>
    <mergeCell ref="B106:D106"/>
    <mergeCell ref="E106:R106"/>
    <mergeCell ref="E90:R90"/>
    <mergeCell ref="D93:R93"/>
    <mergeCell ref="E94:R94"/>
    <mergeCell ref="B97:R97"/>
    <mergeCell ref="B98:D98"/>
    <mergeCell ref="E98:R98"/>
    <mergeCell ref="D89:R89"/>
    <mergeCell ref="C71:R71"/>
    <mergeCell ref="C72:D72"/>
    <mergeCell ref="E72:R72"/>
    <mergeCell ref="C75:R75"/>
    <mergeCell ref="C76:D76"/>
    <mergeCell ref="E76:R76"/>
    <mergeCell ref="C79:R79"/>
    <mergeCell ref="D81:R81"/>
    <mergeCell ref="E82:R82"/>
    <mergeCell ref="D85:R85"/>
    <mergeCell ref="E86:R86"/>
    <mergeCell ref="C63:R63"/>
    <mergeCell ref="C64:D64"/>
    <mergeCell ref="E64:R64"/>
    <mergeCell ref="C67:R67"/>
    <mergeCell ref="C68:D68"/>
    <mergeCell ref="E68:R68"/>
    <mergeCell ref="C55:R55"/>
    <mergeCell ref="C56:D56"/>
    <mergeCell ref="E56:R56"/>
    <mergeCell ref="C59:R59"/>
    <mergeCell ref="C60:D60"/>
    <mergeCell ref="E60:R60"/>
    <mergeCell ref="C47:R47"/>
    <mergeCell ref="C48:D48"/>
    <mergeCell ref="E48:R48"/>
    <mergeCell ref="C51:R51"/>
    <mergeCell ref="C52:D52"/>
    <mergeCell ref="E52:R52"/>
    <mergeCell ref="C39:R39"/>
    <mergeCell ref="C40:D40"/>
    <mergeCell ref="E40:R40"/>
    <mergeCell ref="C43:R43"/>
    <mergeCell ref="C44:D44"/>
    <mergeCell ref="E44:R44"/>
    <mergeCell ref="C36:D36"/>
    <mergeCell ref="E36:R36"/>
    <mergeCell ref="C19:R19"/>
    <mergeCell ref="C20:D20"/>
    <mergeCell ref="E20:R20"/>
    <mergeCell ref="B23:R23"/>
    <mergeCell ref="B24:D24"/>
    <mergeCell ref="E24:R24"/>
    <mergeCell ref="B27:R29"/>
    <mergeCell ref="B30:D30"/>
    <mergeCell ref="E30:R30"/>
    <mergeCell ref="B33:R33"/>
    <mergeCell ref="C35:R35"/>
    <mergeCell ref="C11:R11"/>
    <mergeCell ref="C12:D12"/>
    <mergeCell ref="E12:R12"/>
    <mergeCell ref="C15:R15"/>
    <mergeCell ref="C16:D16"/>
    <mergeCell ref="E16:R16"/>
    <mergeCell ref="C8:D8"/>
    <mergeCell ref="E8:R8"/>
    <mergeCell ref="E2:J2"/>
    <mergeCell ref="M2:O2"/>
    <mergeCell ref="E3:J3"/>
    <mergeCell ref="B5:R5"/>
    <mergeCell ref="C7:R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18</xdr:col>
                    <xdr:colOff>276225</xdr:colOff>
                    <xdr:row>15</xdr:row>
                    <xdr:rowOff>57150</xdr:rowOff>
                  </from>
                  <to>
                    <xdr:col>20</xdr:col>
                    <xdr:colOff>133350</xdr:colOff>
                    <xdr:row>16</xdr:row>
                    <xdr:rowOff>19050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20</xdr:col>
                    <xdr:colOff>0</xdr:colOff>
                    <xdr:row>15</xdr:row>
                    <xdr:rowOff>57150</xdr:rowOff>
                  </from>
                  <to>
                    <xdr:col>20</xdr:col>
                    <xdr:colOff>1085850</xdr:colOff>
                    <xdr:row>16</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21</xdr:col>
                    <xdr:colOff>114300</xdr:colOff>
                    <xdr:row>15</xdr:row>
                    <xdr:rowOff>66675</xdr:rowOff>
                  </from>
                  <to>
                    <xdr:col>21</xdr:col>
                    <xdr:colOff>561975</xdr:colOff>
                    <xdr:row>16</xdr:row>
                    <xdr:rowOff>28575</xdr:rowOff>
                  </to>
                </anchor>
              </controlPr>
            </control>
          </mc:Choice>
        </mc:AlternateContent>
        <mc:AlternateContent xmlns:mc="http://schemas.openxmlformats.org/markup-compatibility/2006">
          <mc:Choice Requires="x14">
            <control shapeId="2052" r:id="rId7" name="Group Box 4">
              <controlPr locked="0" defaultSize="0" print="0" autoFill="0" autoPict="0" altText="">
                <anchor moveWithCells="1">
                  <from>
                    <xdr:col>18</xdr:col>
                    <xdr:colOff>209550</xdr:colOff>
                    <xdr:row>15</xdr:row>
                    <xdr:rowOff>38100</xdr:rowOff>
                  </from>
                  <to>
                    <xdr:col>22</xdr:col>
                    <xdr:colOff>47625</xdr:colOff>
                    <xdr:row>16</xdr:row>
                    <xdr:rowOff>28575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18</xdr:col>
                    <xdr:colOff>276225</xdr:colOff>
                    <xdr:row>11</xdr:row>
                    <xdr:rowOff>57150</xdr:rowOff>
                  </from>
                  <to>
                    <xdr:col>20</xdr:col>
                    <xdr:colOff>133350</xdr:colOff>
                    <xdr:row>12</xdr:row>
                    <xdr:rowOff>47625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20</xdr:col>
                    <xdr:colOff>0</xdr:colOff>
                    <xdr:row>11</xdr:row>
                    <xdr:rowOff>57150</xdr:rowOff>
                  </from>
                  <to>
                    <xdr:col>20</xdr:col>
                    <xdr:colOff>1085850</xdr:colOff>
                    <xdr:row>12</xdr:row>
                    <xdr:rowOff>47625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21</xdr:col>
                    <xdr:colOff>114300</xdr:colOff>
                    <xdr:row>11</xdr:row>
                    <xdr:rowOff>66675</xdr:rowOff>
                  </from>
                  <to>
                    <xdr:col>21</xdr:col>
                    <xdr:colOff>561975</xdr:colOff>
                    <xdr:row>12</xdr:row>
                    <xdr:rowOff>57150</xdr:rowOff>
                  </to>
                </anchor>
              </controlPr>
            </control>
          </mc:Choice>
        </mc:AlternateContent>
        <mc:AlternateContent xmlns:mc="http://schemas.openxmlformats.org/markup-compatibility/2006">
          <mc:Choice Requires="x14">
            <control shapeId="2056" r:id="rId11" name="Group Box 8">
              <controlPr locked="0" defaultSize="0" print="0" autoFill="0" autoPict="0" altText="">
                <anchor moveWithCells="1">
                  <from>
                    <xdr:col>18</xdr:col>
                    <xdr:colOff>209550</xdr:colOff>
                    <xdr:row>11</xdr:row>
                    <xdr:rowOff>38100</xdr:rowOff>
                  </from>
                  <to>
                    <xdr:col>22</xdr:col>
                    <xdr:colOff>47625</xdr:colOff>
                    <xdr:row>12</xdr:row>
                    <xdr:rowOff>57150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18</xdr:col>
                    <xdr:colOff>276225</xdr:colOff>
                    <xdr:row>19</xdr:row>
                    <xdr:rowOff>57150</xdr:rowOff>
                  </from>
                  <to>
                    <xdr:col>20</xdr:col>
                    <xdr:colOff>133350</xdr:colOff>
                    <xdr:row>20</xdr:row>
                    <xdr:rowOff>38100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20</xdr:col>
                    <xdr:colOff>0</xdr:colOff>
                    <xdr:row>19</xdr:row>
                    <xdr:rowOff>57150</xdr:rowOff>
                  </from>
                  <to>
                    <xdr:col>20</xdr:col>
                    <xdr:colOff>1085850</xdr:colOff>
                    <xdr:row>20</xdr:row>
                    <xdr:rowOff>38100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21</xdr:col>
                    <xdr:colOff>114300</xdr:colOff>
                    <xdr:row>19</xdr:row>
                    <xdr:rowOff>66675</xdr:rowOff>
                  </from>
                  <to>
                    <xdr:col>21</xdr:col>
                    <xdr:colOff>561975</xdr:colOff>
                    <xdr:row>20</xdr:row>
                    <xdr:rowOff>47625</xdr:rowOff>
                  </to>
                </anchor>
              </controlPr>
            </control>
          </mc:Choice>
        </mc:AlternateContent>
        <mc:AlternateContent xmlns:mc="http://schemas.openxmlformats.org/markup-compatibility/2006">
          <mc:Choice Requires="x14">
            <control shapeId="2060" r:id="rId15" name="Group Box 12">
              <controlPr locked="0" defaultSize="0" print="0" autoFill="0" autoPict="0" altText="">
                <anchor moveWithCells="1">
                  <from>
                    <xdr:col>18</xdr:col>
                    <xdr:colOff>209550</xdr:colOff>
                    <xdr:row>19</xdr:row>
                    <xdr:rowOff>38100</xdr:rowOff>
                  </from>
                  <to>
                    <xdr:col>22</xdr:col>
                    <xdr:colOff>47625</xdr:colOff>
                    <xdr:row>20</xdr:row>
                    <xdr:rowOff>47625</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18</xdr:col>
                    <xdr:colOff>276225</xdr:colOff>
                    <xdr:row>7</xdr:row>
                    <xdr:rowOff>57150</xdr:rowOff>
                  </from>
                  <to>
                    <xdr:col>20</xdr:col>
                    <xdr:colOff>133350</xdr:colOff>
                    <xdr:row>7</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20</xdr:col>
                    <xdr:colOff>0</xdr:colOff>
                    <xdr:row>7</xdr:row>
                    <xdr:rowOff>57150</xdr:rowOff>
                  </from>
                  <to>
                    <xdr:col>20</xdr:col>
                    <xdr:colOff>1085850</xdr:colOff>
                    <xdr:row>7</xdr:row>
                    <xdr:rowOff>276225</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21</xdr:col>
                    <xdr:colOff>114300</xdr:colOff>
                    <xdr:row>7</xdr:row>
                    <xdr:rowOff>66675</xdr:rowOff>
                  </from>
                  <to>
                    <xdr:col>21</xdr:col>
                    <xdr:colOff>561975</xdr:colOff>
                    <xdr:row>7</xdr:row>
                    <xdr:rowOff>285750</xdr:rowOff>
                  </to>
                </anchor>
              </controlPr>
            </control>
          </mc:Choice>
        </mc:AlternateContent>
        <mc:AlternateContent xmlns:mc="http://schemas.openxmlformats.org/markup-compatibility/2006">
          <mc:Choice Requires="x14">
            <control shapeId="2064" r:id="rId19" name="Group Box 16">
              <controlPr locked="0" defaultSize="0" print="0" autoFill="0" autoPict="0" altText="">
                <anchor moveWithCells="1">
                  <from>
                    <xdr:col>18</xdr:col>
                    <xdr:colOff>209550</xdr:colOff>
                    <xdr:row>7</xdr:row>
                    <xdr:rowOff>38100</xdr:rowOff>
                  </from>
                  <to>
                    <xdr:col>22</xdr:col>
                    <xdr:colOff>47625</xdr:colOff>
                    <xdr:row>7</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18</xdr:col>
                    <xdr:colOff>276225</xdr:colOff>
                    <xdr:row>23</xdr:row>
                    <xdr:rowOff>76200</xdr:rowOff>
                  </from>
                  <to>
                    <xdr:col>20</xdr:col>
                    <xdr:colOff>133350</xdr:colOff>
                    <xdr:row>23</xdr:row>
                    <xdr:rowOff>295275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20</xdr:col>
                    <xdr:colOff>0</xdr:colOff>
                    <xdr:row>23</xdr:row>
                    <xdr:rowOff>57150</xdr:rowOff>
                  </from>
                  <to>
                    <xdr:col>20</xdr:col>
                    <xdr:colOff>1085850</xdr:colOff>
                    <xdr:row>23</xdr:row>
                    <xdr:rowOff>276225</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21</xdr:col>
                    <xdr:colOff>114300</xdr:colOff>
                    <xdr:row>23</xdr:row>
                    <xdr:rowOff>66675</xdr:rowOff>
                  </from>
                  <to>
                    <xdr:col>21</xdr:col>
                    <xdr:colOff>561975</xdr:colOff>
                    <xdr:row>23</xdr:row>
                    <xdr:rowOff>285750</xdr:rowOff>
                  </to>
                </anchor>
              </controlPr>
            </control>
          </mc:Choice>
        </mc:AlternateContent>
        <mc:AlternateContent xmlns:mc="http://schemas.openxmlformats.org/markup-compatibility/2006">
          <mc:Choice Requires="x14">
            <control shapeId="2068" r:id="rId23" name="Group Box 20">
              <controlPr locked="0" defaultSize="0" print="0" autoFill="0" autoPict="0" altText="">
                <anchor moveWithCells="1">
                  <from>
                    <xdr:col>18</xdr:col>
                    <xdr:colOff>209550</xdr:colOff>
                    <xdr:row>23</xdr:row>
                    <xdr:rowOff>38100</xdr:rowOff>
                  </from>
                  <to>
                    <xdr:col>22</xdr:col>
                    <xdr:colOff>47625</xdr:colOff>
                    <xdr:row>23</xdr:row>
                    <xdr:rowOff>285750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18</xdr:col>
                    <xdr:colOff>276225</xdr:colOff>
                    <xdr:row>29</xdr:row>
                    <xdr:rowOff>57150</xdr:rowOff>
                  </from>
                  <to>
                    <xdr:col>20</xdr:col>
                    <xdr:colOff>133350</xdr:colOff>
                    <xdr:row>29</xdr:row>
                    <xdr:rowOff>276225</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20</xdr:col>
                    <xdr:colOff>0</xdr:colOff>
                    <xdr:row>29</xdr:row>
                    <xdr:rowOff>57150</xdr:rowOff>
                  </from>
                  <to>
                    <xdr:col>20</xdr:col>
                    <xdr:colOff>1085850</xdr:colOff>
                    <xdr:row>29</xdr:row>
                    <xdr:rowOff>276225</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21</xdr:col>
                    <xdr:colOff>114300</xdr:colOff>
                    <xdr:row>29</xdr:row>
                    <xdr:rowOff>66675</xdr:rowOff>
                  </from>
                  <to>
                    <xdr:col>21</xdr:col>
                    <xdr:colOff>561975</xdr:colOff>
                    <xdr:row>29</xdr:row>
                    <xdr:rowOff>285750</xdr:rowOff>
                  </to>
                </anchor>
              </controlPr>
            </control>
          </mc:Choice>
        </mc:AlternateContent>
        <mc:AlternateContent xmlns:mc="http://schemas.openxmlformats.org/markup-compatibility/2006">
          <mc:Choice Requires="x14">
            <control shapeId="2072" r:id="rId27" name="Group Box 24">
              <controlPr locked="0" defaultSize="0" print="0" autoFill="0" autoPict="0" altText="">
                <anchor moveWithCells="1">
                  <from>
                    <xdr:col>18</xdr:col>
                    <xdr:colOff>209550</xdr:colOff>
                    <xdr:row>29</xdr:row>
                    <xdr:rowOff>38100</xdr:rowOff>
                  </from>
                  <to>
                    <xdr:col>22</xdr:col>
                    <xdr:colOff>47625</xdr:colOff>
                    <xdr:row>29</xdr:row>
                    <xdr:rowOff>285750</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from>
                    <xdr:col>18</xdr:col>
                    <xdr:colOff>276225</xdr:colOff>
                    <xdr:row>35</xdr:row>
                    <xdr:rowOff>57150</xdr:rowOff>
                  </from>
                  <to>
                    <xdr:col>20</xdr:col>
                    <xdr:colOff>133350</xdr:colOff>
                    <xdr:row>35</xdr:row>
                    <xdr:rowOff>276225</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20</xdr:col>
                    <xdr:colOff>0</xdr:colOff>
                    <xdr:row>35</xdr:row>
                    <xdr:rowOff>57150</xdr:rowOff>
                  </from>
                  <to>
                    <xdr:col>20</xdr:col>
                    <xdr:colOff>1085850</xdr:colOff>
                    <xdr:row>35</xdr:row>
                    <xdr:rowOff>276225</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21</xdr:col>
                    <xdr:colOff>114300</xdr:colOff>
                    <xdr:row>35</xdr:row>
                    <xdr:rowOff>66675</xdr:rowOff>
                  </from>
                  <to>
                    <xdr:col>21</xdr:col>
                    <xdr:colOff>561975</xdr:colOff>
                    <xdr:row>35</xdr:row>
                    <xdr:rowOff>285750</xdr:rowOff>
                  </to>
                </anchor>
              </controlPr>
            </control>
          </mc:Choice>
        </mc:AlternateContent>
        <mc:AlternateContent xmlns:mc="http://schemas.openxmlformats.org/markup-compatibility/2006">
          <mc:Choice Requires="x14">
            <control shapeId="2076" r:id="rId31" name="Group Box 28">
              <controlPr locked="0" defaultSize="0" print="0" autoFill="0" autoPict="0" altText="">
                <anchor moveWithCells="1">
                  <from>
                    <xdr:col>18</xdr:col>
                    <xdr:colOff>209550</xdr:colOff>
                    <xdr:row>35</xdr:row>
                    <xdr:rowOff>38100</xdr:rowOff>
                  </from>
                  <to>
                    <xdr:col>22</xdr:col>
                    <xdr:colOff>47625</xdr:colOff>
                    <xdr:row>35</xdr:row>
                    <xdr:rowOff>285750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18</xdr:col>
                    <xdr:colOff>276225</xdr:colOff>
                    <xdr:row>39</xdr:row>
                    <xdr:rowOff>57150</xdr:rowOff>
                  </from>
                  <to>
                    <xdr:col>20</xdr:col>
                    <xdr:colOff>133350</xdr:colOff>
                    <xdr:row>40</xdr:row>
                    <xdr:rowOff>19050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20</xdr:col>
                    <xdr:colOff>0</xdr:colOff>
                    <xdr:row>39</xdr:row>
                    <xdr:rowOff>57150</xdr:rowOff>
                  </from>
                  <to>
                    <xdr:col>20</xdr:col>
                    <xdr:colOff>1085850</xdr:colOff>
                    <xdr:row>40</xdr:row>
                    <xdr:rowOff>19050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21</xdr:col>
                    <xdr:colOff>114300</xdr:colOff>
                    <xdr:row>39</xdr:row>
                    <xdr:rowOff>66675</xdr:rowOff>
                  </from>
                  <to>
                    <xdr:col>21</xdr:col>
                    <xdr:colOff>561975</xdr:colOff>
                    <xdr:row>40</xdr:row>
                    <xdr:rowOff>28575</xdr:rowOff>
                  </to>
                </anchor>
              </controlPr>
            </control>
          </mc:Choice>
        </mc:AlternateContent>
        <mc:AlternateContent xmlns:mc="http://schemas.openxmlformats.org/markup-compatibility/2006">
          <mc:Choice Requires="x14">
            <control shapeId="2080" r:id="rId35" name="Group Box 32">
              <controlPr locked="0" defaultSize="0" print="0" autoFill="0" autoPict="0" altText="">
                <anchor moveWithCells="1">
                  <from>
                    <xdr:col>18</xdr:col>
                    <xdr:colOff>209550</xdr:colOff>
                    <xdr:row>39</xdr:row>
                    <xdr:rowOff>38100</xdr:rowOff>
                  </from>
                  <to>
                    <xdr:col>22</xdr:col>
                    <xdr:colOff>47625</xdr:colOff>
                    <xdr:row>40</xdr:row>
                    <xdr:rowOff>28575</xdr:rowOff>
                  </to>
                </anchor>
              </controlPr>
            </control>
          </mc:Choice>
        </mc:AlternateContent>
        <mc:AlternateContent xmlns:mc="http://schemas.openxmlformats.org/markup-compatibility/2006">
          <mc:Choice Requires="x14">
            <control shapeId="2081" r:id="rId36" name="Option Button 33">
              <controlPr defaultSize="0" autoFill="0" autoLine="0" autoPict="0">
                <anchor moveWithCells="1">
                  <from>
                    <xdr:col>18</xdr:col>
                    <xdr:colOff>276225</xdr:colOff>
                    <xdr:row>43</xdr:row>
                    <xdr:rowOff>57150</xdr:rowOff>
                  </from>
                  <to>
                    <xdr:col>20</xdr:col>
                    <xdr:colOff>133350</xdr:colOff>
                    <xdr:row>43</xdr:row>
                    <xdr:rowOff>276225</xdr:rowOff>
                  </to>
                </anchor>
              </controlPr>
            </control>
          </mc:Choice>
        </mc:AlternateContent>
        <mc:AlternateContent xmlns:mc="http://schemas.openxmlformats.org/markup-compatibility/2006">
          <mc:Choice Requires="x14">
            <control shapeId="2082" r:id="rId37" name="Option Button 34">
              <controlPr defaultSize="0" autoFill="0" autoLine="0" autoPict="0">
                <anchor moveWithCells="1">
                  <from>
                    <xdr:col>20</xdr:col>
                    <xdr:colOff>0</xdr:colOff>
                    <xdr:row>43</xdr:row>
                    <xdr:rowOff>57150</xdr:rowOff>
                  </from>
                  <to>
                    <xdr:col>20</xdr:col>
                    <xdr:colOff>1085850</xdr:colOff>
                    <xdr:row>43</xdr:row>
                    <xdr:rowOff>276225</xdr:rowOff>
                  </to>
                </anchor>
              </controlPr>
            </control>
          </mc:Choice>
        </mc:AlternateContent>
        <mc:AlternateContent xmlns:mc="http://schemas.openxmlformats.org/markup-compatibility/2006">
          <mc:Choice Requires="x14">
            <control shapeId="2083" r:id="rId38" name="Option Button 35">
              <controlPr defaultSize="0" autoFill="0" autoLine="0" autoPict="0">
                <anchor moveWithCells="1">
                  <from>
                    <xdr:col>21</xdr:col>
                    <xdr:colOff>114300</xdr:colOff>
                    <xdr:row>43</xdr:row>
                    <xdr:rowOff>66675</xdr:rowOff>
                  </from>
                  <to>
                    <xdr:col>21</xdr:col>
                    <xdr:colOff>561975</xdr:colOff>
                    <xdr:row>43</xdr:row>
                    <xdr:rowOff>285750</xdr:rowOff>
                  </to>
                </anchor>
              </controlPr>
            </control>
          </mc:Choice>
        </mc:AlternateContent>
        <mc:AlternateContent xmlns:mc="http://schemas.openxmlformats.org/markup-compatibility/2006">
          <mc:Choice Requires="x14">
            <control shapeId="2084" r:id="rId39" name="Group Box 36">
              <controlPr locked="0" defaultSize="0" print="0" autoFill="0" autoPict="0" altText="">
                <anchor moveWithCells="1">
                  <from>
                    <xdr:col>18</xdr:col>
                    <xdr:colOff>209550</xdr:colOff>
                    <xdr:row>43</xdr:row>
                    <xdr:rowOff>38100</xdr:rowOff>
                  </from>
                  <to>
                    <xdr:col>22</xdr:col>
                    <xdr:colOff>47625</xdr:colOff>
                    <xdr:row>43</xdr:row>
                    <xdr:rowOff>285750</xdr:rowOff>
                  </to>
                </anchor>
              </controlPr>
            </control>
          </mc:Choice>
        </mc:AlternateContent>
        <mc:AlternateContent xmlns:mc="http://schemas.openxmlformats.org/markup-compatibility/2006">
          <mc:Choice Requires="x14">
            <control shapeId="2085" r:id="rId40" name="Option Button 37">
              <controlPr defaultSize="0" autoFill="0" autoLine="0" autoPict="0">
                <anchor moveWithCells="1">
                  <from>
                    <xdr:col>18</xdr:col>
                    <xdr:colOff>276225</xdr:colOff>
                    <xdr:row>47</xdr:row>
                    <xdr:rowOff>57150</xdr:rowOff>
                  </from>
                  <to>
                    <xdr:col>20</xdr:col>
                    <xdr:colOff>133350</xdr:colOff>
                    <xdr:row>47</xdr:row>
                    <xdr:rowOff>276225</xdr:rowOff>
                  </to>
                </anchor>
              </controlPr>
            </control>
          </mc:Choice>
        </mc:AlternateContent>
        <mc:AlternateContent xmlns:mc="http://schemas.openxmlformats.org/markup-compatibility/2006">
          <mc:Choice Requires="x14">
            <control shapeId="2086" r:id="rId41" name="Option Button 38">
              <controlPr defaultSize="0" autoFill="0" autoLine="0" autoPict="0">
                <anchor moveWithCells="1">
                  <from>
                    <xdr:col>20</xdr:col>
                    <xdr:colOff>0</xdr:colOff>
                    <xdr:row>47</xdr:row>
                    <xdr:rowOff>57150</xdr:rowOff>
                  </from>
                  <to>
                    <xdr:col>20</xdr:col>
                    <xdr:colOff>1085850</xdr:colOff>
                    <xdr:row>47</xdr:row>
                    <xdr:rowOff>276225</xdr:rowOff>
                  </to>
                </anchor>
              </controlPr>
            </control>
          </mc:Choice>
        </mc:AlternateContent>
        <mc:AlternateContent xmlns:mc="http://schemas.openxmlformats.org/markup-compatibility/2006">
          <mc:Choice Requires="x14">
            <control shapeId="2087" r:id="rId42" name="Option Button 39">
              <controlPr defaultSize="0" autoFill="0" autoLine="0" autoPict="0">
                <anchor moveWithCells="1">
                  <from>
                    <xdr:col>21</xdr:col>
                    <xdr:colOff>114300</xdr:colOff>
                    <xdr:row>47</xdr:row>
                    <xdr:rowOff>66675</xdr:rowOff>
                  </from>
                  <to>
                    <xdr:col>21</xdr:col>
                    <xdr:colOff>561975</xdr:colOff>
                    <xdr:row>47</xdr:row>
                    <xdr:rowOff>285750</xdr:rowOff>
                  </to>
                </anchor>
              </controlPr>
            </control>
          </mc:Choice>
        </mc:AlternateContent>
        <mc:AlternateContent xmlns:mc="http://schemas.openxmlformats.org/markup-compatibility/2006">
          <mc:Choice Requires="x14">
            <control shapeId="2088" r:id="rId43" name="Group Box 40">
              <controlPr locked="0" defaultSize="0" print="0" autoFill="0" autoPict="0" altText="">
                <anchor moveWithCells="1">
                  <from>
                    <xdr:col>18</xdr:col>
                    <xdr:colOff>209550</xdr:colOff>
                    <xdr:row>47</xdr:row>
                    <xdr:rowOff>38100</xdr:rowOff>
                  </from>
                  <to>
                    <xdr:col>22</xdr:col>
                    <xdr:colOff>47625</xdr:colOff>
                    <xdr:row>47</xdr:row>
                    <xdr:rowOff>285750</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from>
                    <xdr:col>18</xdr:col>
                    <xdr:colOff>276225</xdr:colOff>
                    <xdr:row>51</xdr:row>
                    <xdr:rowOff>57150</xdr:rowOff>
                  </from>
                  <to>
                    <xdr:col>20</xdr:col>
                    <xdr:colOff>133350</xdr:colOff>
                    <xdr:row>51</xdr:row>
                    <xdr:rowOff>276225</xdr:rowOff>
                  </to>
                </anchor>
              </controlPr>
            </control>
          </mc:Choice>
        </mc:AlternateContent>
        <mc:AlternateContent xmlns:mc="http://schemas.openxmlformats.org/markup-compatibility/2006">
          <mc:Choice Requires="x14">
            <control shapeId="2090" r:id="rId45" name="Option Button 42">
              <controlPr defaultSize="0" autoFill="0" autoLine="0" autoPict="0">
                <anchor moveWithCells="1">
                  <from>
                    <xdr:col>20</xdr:col>
                    <xdr:colOff>0</xdr:colOff>
                    <xdr:row>51</xdr:row>
                    <xdr:rowOff>57150</xdr:rowOff>
                  </from>
                  <to>
                    <xdr:col>20</xdr:col>
                    <xdr:colOff>1085850</xdr:colOff>
                    <xdr:row>51</xdr:row>
                    <xdr:rowOff>276225</xdr:rowOff>
                  </to>
                </anchor>
              </controlPr>
            </control>
          </mc:Choice>
        </mc:AlternateContent>
        <mc:AlternateContent xmlns:mc="http://schemas.openxmlformats.org/markup-compatibility/2006">
          <mc:Choice Requires="x14">
            <control shapeId="2091" r:id="rId46" name="Option Button 43">
              <controlPr defaultSize="0" autoFill="0" autoLine="0" autoPict="0">
                <anchor moveWithCells="1">
                  <from>
                    <xdr:col>21</xdr:col>
                    <xdr:colOff>114300</xdr:colOff>
                    <xdr:row>51</xdr:row>
                    <xdr:rowOff>66675</xdr:rowOff>
                  </from>
                  <to>
                    <xdr:col>21</xdr:col>
                    <xdr:colOff>561975</xdr:colOff>
                    <xdr:row>51</xdr:row>
                    <xdr:rowOff>285750</xdr:rowOff>
                  </to>
                </anchor>
              </controlPr>
            </control>
          </mc:Choice>
        </mc:AlternateContent>
        <mc:AlternateContent xmlns:mc="http://schemas.openxmlformats.org/markup-compatibility/2006">
          <mc:Choice Requires="x14">
            <control shapeId="2092" r:id="rId47" name="Group Box 44">
              <controlPr locked="0" defaultSize="0" print="0" autoFill="0" autoPict="0" altText="">
                <anchor moveWithCells="1">
                  <from>
                    <xdr:col>18</xdr:col>
                    <xdr:colOff>209550</xdr:colOff>
                    <xdr:row>51</xdr:row>
                    <xdr:rowOff>38100</xdr:rowOff>
                  </from>
                  <to>
                    <xdr:col>22</xdr:col>
                    <xdr:colOff>47625</xdr:colOff>
                    <xdr:row>51</xdr:row>
                    <xdr:rowOff>285750</xdr:rowOff>
                  </to>
                </anchor>
              </controlPr>
            </control>
          </mc:Choice>
        </mc:AlternateContent>
        <mc:AlternateContent xmlns:mc="http://schemas.openxmlformats.org/markup-compatibility/2006">
          <mc:Choice Requires="x14">
            <control shapeId="2093" r:id="rId48" name="Option Button 45">
              <controlPr defaultSize="0" autoFill="0" autoLine="0" autoPict="0">
                <anchor moveWithCells="1">
                  <from>
                    <xdr:col>18</xdr:col>
                    <xdr:colOff>276225</xdr:colOff>
                    <xdr:row>55</xdr:row>
                    <xdr:rowOff>57150</xdr:rowOff>
                  </from>
                  <to>
                    <xdr:col>20</xdr:col>
                    <xdr:colOff>133350</xdr:colOff>
                    <xdr:row>55</xdr:row>
                    <xdr:rowOff>276225</xdr:rowOff>
                  </to>
                </anchor>
              </controlPr>
            </control>
          </mc:Choice>
        </mc:AlternateContent>
        <mc:AlternateContent xmlns:mc="http://schemas.openxmlformats.org/markup-compatibility/2006">
          <mc:Choice Requires="x14">
            <control shapeId="2094" r:id="rId49" name="Option Button 46">
              <controlPr defaultSize="0" autoFill="0" autoLine="0" autoPict="0">
                <anchor moveWithCells="1">
                  <from>
                    <xdr:col>20</xdr:col>
                    <xdr:colOff>0</xdr:colOff>
                    <xdr:row>55</xdr:row>
                    <xdr:rowOff>57150</xdr:rowOff>
                  </from>
                  <to>
                    <xdr:col>20</xdr:col>
                    <xdr:colOff>1085850</xdr:colOff>
                    <xdr:row>55</xdr:row>
                    <xdr:rowOff>276225</xdr:rowOff>
                  </to>
                </anchor>
              </controlPr>
            </control>
          </mc:Choice>
        </mc:AlternateContent>
        <mc:AlternateContent xmlns:mc="http://schemas.openxmlformats.org/markup-compatibility/2006">
          <mc:Choice Requires="x14">
            <control shapeId="2095" r:id="rId50" name="Option Button 47">
              <controlPr defaultSize="0" autoFill="0" autoLine="0" autoPict="0">
                <anchor moveWithCells="1">
                  <from>
                    <xdr:col>21</xdr:col>
                    <xdr:colOff>114300</xdr:colOff>
                    <xdr:row>55</xdr:row>
                    <xdr:rowOff>66675</xdr:rowOff>
                  </from>
                  <to>
                    <xdr:col>21</xdr:col>
                    <xdr:colOff>561975</xdr:colOff>
                    <xdr:row>55</xdr:row>
                    <xdr:rowOff>285750</xdr:rowOff>
                  </to>
                </anchor>
              </controlPr>
            </control>
          </mc:Choice>
        </mc:AlternateContent>
        <mc:AlternateContent xmlns:mc="http://schemas.openxmlformats.org/markup-compatibility/2006">
          <mc:Choice Requires="x14">
            <control shapeId="2096" r:id="rId51" name="Group Box 48">
              <controlPr locked="0" defaultSize="0" print="0" autoFill="0" autoPict="0" altText="">
                <anchor moveWithCells="1">
                  <from>
                    <xdr:col>18</xdr:col>
                    <xdr:colOff>209550</xdr:colOff>
                    <xdr:row>55</xdr:row>
                    <xdr:rowOff>38100</xdr:rowOff>
                  </from>
                  <to>
                    <xdr:col>22</xdr:col>
                    <xdr:colOff>47625</xdr:colOff>
                    <xdr:row>55</xdr:row>
                    <xdr:rowOff>285750</xdr:rowOff>
                  </to>
                </anchor>
              </controlPr>
            </control>
          </mc:Choice>
        </mc:AlternateContent>
        <mc:AlternateContent xmlns:mc="http://schemas.openxmlformats.org/markup-compatibility/2006">
          <mc:Choice Requires="x14">
            <control shapeId="2097" r:id="rId52" name="Option Button 49">
              <controlPr defaultSize="0" autoFill="0" autoLine="0" autoPict="0">
                <anchor moveWithCells="1">
                  <from>
                    <xdr:col>18</xdr:col>
                    <xdr:colOff>276225</xdr:colOff>
                    <xdr:row>59</xdr:row>
                    <xdr:rowOff>66675</xdr:rowOff>
                  </from>
                  <to>
                    <xdr:col>20</xdr:col>
                    <xdr:colOff>133350</xdr:colOff>
                    <xdr:row>60</xdr:row>
                    <xdr:rowOff>9525</xdr:rowOff>
                  </to>
                </anchor>
              </controlPr>
            </control>
          </mc:Choice>
        </mc:AlternateContent>
        <mc:AlternateContent xmlns:mc="http://schemas.openxmlformats.org/markup-compatibility/2006">
          <mc:Choice Requires="x14">
            <control shapeId="2098" r:id="rId53" name="Option Button 50">
              <controlPr defaultSize="0" autoFill="0" autoLine="0" autoPict="0">
                <anchor moveWithCells="1">
                  <from>
                    <xdr:col>20</xdr:col>
                    <xdr:colOff>0</xdr:colOff>
                    <xdr:row>59</xdr:row>
                    <xdr:rowOff>57150</xdr:rowOff>
                  </from>
                  <to>
                    <xdr:col>20</xdr:col>
                    <xdr:colOff>1085850</xdr:colOff>
                    <xdr:row>60</xdr:row>
                    <xdr:rowOff>0</xdr:rowOff>
                  </to>
                </anchor>
              </controlPr>
            </control>
          </mc:Choice>
        </mc:AlternateContent>
        <mc:AlternateContent xmlns:mc="http://schemas.openxmlformats.org/markup-compatibility/2006">
          <mc:Choice Requires="x14">
            <control shapeId="2099" r:id="rId54" name="Option Button 51">
              <controlPr defaultSize="0" autoFill="0" autoLine="0" autoPict="0">
                <anchor moveWithCells="1">
                  <from>
                    <xdr:col>21</xdr:col>
                    <xdr:colOff>114300</xdr:colOff>
                    <xdr:row>59</xdr:row>
                    <xdr:rowOff>66675</xdr:rowOff>
                  </from>
                  <to>
                    <xdr:col>21</xdr:col>
                    <xdr:colOff>561975</xdr:colOff>
                    <xdr:row>60</xdr:row>
                    <xdr:rowOff>9525</xdr:rowOff>
                  </to>
                </anchor>
              </controlPr>
            </control>
          </mc:Choice>
        </mc:AlternateContent>
        <mc:AlternateContent xmlns:mc="http://schemas.openxmlformats.org/markup-compatibility/2006">
          <mc:Choice Requires="x14">
            <control shapeId="2100" r:id="rId55" name="Group Box 52">
              <controlPr locked="0" defaultSize="0" print="0" autoFill="0" autoPict="0" altText="">
                <anchor moveWithCells="1">
                  <from>
                    <xdr:col>18</xdr:col>
                    <xdr:colOff>209550</xdr:colOff>
                    <xdr:row>59</xdr:row>
                    <xdr:rowOff>38100</xdr:rowOff>
                  </from>
                  <to>
                    <xdr:col>22</xdr:col>
                    <xdr:colOff>47625</xdr:colOff>
                    <xdr:row>60</xdr:row>
                    <xdr:rowOff>9525</xdr:rowOff>
                  </to>
                </anchor>
              </controlPr>
            </control>
          </mc:Choice>
        </mc:AlternateContent>
        <mc:AlternateContent xmlns:mc="http://schemas.openxmlformats.org/markup-compatibility/2006">
          <mc:Choice Requires="x14">
            <control shapeId="2101" r:id="rId56" name="Option Button 53">
              <controlPr defaultSize="0" autoFill="0" autoLine="0" autoPict="0">
                <anchor moveWithCells="1">
                  <from>
                    <xdr:col>18</xdr:col>
                    <xdr:colOff>276225</xdr:colOff>
                    <xdr:row>63</xdr:row>
                    <xdr:rowOff>57150</xdr:rowOff>
                  </from>
                  <to>
                    <xdr:col>20</xdr:col>
                    <xdr:colOff>133350</xdr:colOff>
                    <xdr:row>63</xdr:row>
                    <xdr:rowOff>276225</xdr:rowOff>
                  </to>
                </anchor>
              </controlPr>
            </control>
          </mc:Choice>
        </mc:AlternateContent>
        <mc:AlternateContent xmlns:mc="http://schemas.openxmlformats.org/markup-compatibility/2006">
          <mc:Choice Requires="x14">
            <control shapeId="2102" r:id="rId57" name="Option Button 54">
              <controlPr defaultSize="0" autoFill="0" autoLine="0" autoPict="0">
                <anchor moveWithCells="1">
                  <from>
                    <xdr:col>20</xdr:col>
                    <xdr:colOff>0</xdr:colOff>
                    <xdr:row>63</xdr:row>
                    <xdr:rowOff>57150</xdr:rowOff>
                  </from>
                  <to>
                    <xdr:col>20</xdr:col>
                    <xdr:colOff>1085850</xdr:colOff>
                    <xdr:row>63</xdr:row>
                    <xdr:rowOff>276225</xdr:rowOff>
                  </to>
                </anchor>
              </controlPr>
            </control>
          </mc:Choice>
        </mc:AlternateContent>
        <mc:AlternateContent xmlns:mc="http://schemas.openxmlformats.org/markup-compatibility/2006">
          <mc:Choice Requires="x14">
            <control shapeId="2103" r:id="rId58" name="Option Button 55">
              <controlPr defaultSize="0" autoFill="0" autoLine="0" autoPict="0">
                <anchor moveWithCells="1">
                  <from>
                    <xdr:col>21</xdr:col>
                    <xdr:colOff>114300</xdr:colOff>
                    <xdr:row>63</xdr:row>
                    <xdr:rowOff>66675</xdr:rowOff>
                  </from>
                  <to>
                    <xdr:col>21</xdr:col>
                    <xdr:colOff>561975</xdr:colOff>
                    <xdr:row>63</xdr:row>
                    <xdr:rowOff>285750</xdr:rowOff>
                  </to>
                </anchor>
              </controlPr>
            </control>
          </mc:Choice>
        </mc:AlternateContent>
        <mc:AlternateContent xmlns:mc="http://schemas.openxmlformats.org/markup-compatibility/2006">
          <mc:Choice Requires="x14">
            <control shapeId="2104" r:id="rId59" name="Group Box 56">
              <controlPr locked="0" defaultSize="0" print="0" autoFill="0" autoPict="0" altText="">
                <anchor moveWithCells="1">
                  <from>
                    <xdr:col>18</xdr:col>
                    <xdr:colOff>209550</xdr:colOff>
                    <xdr:row>63</xdr:row>
                    <xdr:rowOff>38100</xdr:rowOff>
                  </from>
                  <to>
                    <xdr:col>22</xdr:col>
                    <xdr:colOff>47625</xdr:colOff>
                    <xdr:row>63</xdr:row>
                    <xdr:rowOff>285750</xdr:rowOff>
                  </to>
                </anchor>
              </controlPr>
            </control>
          </mc:Choice>
        </mc:AlternateContent>
        <mc:AlternateContent xmlns:mc="http://schemas.openxmlformats.org/markup-compatibility/2006">
          <mc:Choice Requires="x14">
            <control shapeId="2105" r:id="rId60" name="Option Button 57">
              <controlPr defaultSize="0" autoFill="0" autoLine="0" autoPict="0">
                <anchor moveWithCells="1">
                  <from>
                    <xdr:col>18</xdr:col>
                    <xdr:colOff>276225</xdr:colOff>
                    <xdr:row>67</xdr:row>
                    <xdr:rowOff>66675</xdr:rowOff>
                  </from>
                  <to>
                    <xdr:col>20</xdr:col>
                    <xdr:colOff>133350</xdr:colOff>
                    <xdr:row>68</xdr:row>
                    <xdr:rowOff>28575</xdr:rowOff>
                  </to>
                </anchor>
              </controlPr>
            </control>
          </mc:Choice>
        </mc:AlternateContent>
        <mc:AlternateContent xmlns:mc="http://schemas.openxmlformats.org/markup-compatibility/2006">
          <mc:Choice Requires="x14">
            <control shapeId="2106" r:id="rId61" name="Option Button 58">
              <controlPr defaultSize="0" autoFill="0" autoLine="0" autoPict="0">
                <anchor moveWithCells="1">
                  <from>
                    <xdr:col>20</xdr:col>
                    <xdr:colOff>0</xdr:colOff>
                    <xdr:row>67</xdr:row>
                    <xdr:rowOff>57150</xdr:rowOff>
                  </from>
                  <to>
                    <xdr:col>20</xdr:col>
                    <xdr:colOff>1085850</xdr:colOff>
                    <xdr:row>68</xdr:row>
                    <xdr:rowOff>19050</xdr:rowOff>
                  </to>
                </anchor>
              </controlPr>
            </control>
          </mc:Choice>
        </mc:AlternateContent>
        <mc:AlternateContent xmlns:mc="http://schemas.openxmlformats.org/markup-compatibility/2006">
          <mc:Choice Requires="x14">
            <control shapeId="2107" r:id="rId62" name="Option Button 59">
              <controlPr defaultSize="0" autoFill="0" autoLine="0" autoPict="0">
                <anchor moveWithCells="1">
                  <from>
                    <xdr:col>21</xdr:col>
                    <xdr:colOff>114300</xdr:colOff>
                    <xdr:row>67</xdr:row>
                    <xdr:rowOff>66675</xdr:rowOff>
                  </from>
                  <to>
                    <xdr:col>21</xdr:col>
                    <xdr:colOff>561975</xdr:colOff>
                    <xdr:row>68</xdr:row>
                    <xdr:rowOff>28575</xdr:rowOff>
                  </to>
                </anchor>
              </controlPr>
            </control>
          </mc:Choice>
        </mc:AlternateContent>
        <mc:AlternateContent xmlns:mc="http://schemas.openxmlformats.org/markup-compatibility/2006">
          <mc:Choice Requires="x14">
            <control shapeId="2108" r:id="rId63" name="Group Box 60">
              <controlPr locked="0" defaultSize="0" print="0" autoFill="0" autoPict="0" altText="">
                <anchor moveWithCells="1">
                  <from>
                    <xdr:col>18</xdr:col>
                    <xdr:colOff>209550</xdr:colOff>
                    <xdr:row>67</xdr:row>
                    <xdr:rowOff>38100</xdr:rowOff>
                  </from>
                  <to>
                    <xdr:col>22</xdr:col>
                    <xdr:colOff>47625</xdr:colOff>
                    <xdr:row>68</xdr:row>
                    <xdr:rowOff>28575</xdr:rowOff>
                  </to>
                </anchor>
              </controlPr>
            </control>
          </mc:Choice>
        </mc:AlternateContent>
        <mc:AlternateContent xmlns:mc="http://schemas.openxmlformats.org/markup-compatibility/2006">
          <mc:Choice Requires="x14">
            <control shapeId="2109" r:id="rId64" name="Option Button 61">
              <controlPr defaultSize="0" autoFill="0" autoLine="0" autoPict="0">
                <anchor moveWithCells="1">
                  <from>
                    <xdr:col>18</xdr:col>
                    <xdr:colOff>276225</xdr:colOff>
                    <xdr:row>71</xdr:row>
                    <xdr:rowOff>57150</xdr:rowOff>
                  </from>
                  <to>
                    <xdr:col>20</xdr:col>
                    <xdr:colOff>133350</xdr:colOff>
                    <xdr:row>71</xdr:row>
                    <xdr:rowOff>276225</xdr:rowOff>
                  </to>
                </anchor>
              </controlPr>
            </control>
          </mc:Choice>
        </mc:AlternateContent>
        <mc:AlternateContent xmlns:mc="http://schemas.openxmlformats.org/markup-compatibility/2006">
          <mc:Choice Requires="x14">
            <control shapeId="2110" r:id="rId65" name="Option Button 62">
              <controlPr defaultSize="0" autoFill="0" autoLine="0" autoPict="0">
                <anchor moveWithCells="1">
                  <from>
                    <xdr:col>20</xdr:col>
                    <xdr:colOff>0</xdr:colOff>
                    <xdr:row>71</xdr:row>
                    <xdr:rowOff>57150</xdr:rowOff>
                  </from>
                  <to>
                    <xdr:col>20</xdr:col>
                    <xdr:colOff>1085850</xdr:colOff>
                    <xdr:row>71</xdr:row>
                    <xdr:rowOff>276225</xdr:rowOff>
                  </to>
                </anchor>
              </controlPr>
            </control>
          </mc:Choice>
        </mc:AlternateContent>
        <mc:AlternateContent xmlns:mc="http://schemas.openxmlformats.org/markup-compatibility/2006">
          <mc:Choice Requires="x14">
            <control shapeId="2111" r:id="rId66" name="Option Button 63">
              <controlPr defaultSize="0" autoFill="0" autoLine="0" autoPict="0">
                <anchor moveWithCells="1">
                  <from>
                    <xdr:col>21</xdr:col>
                    <xdr:colOff>114300</xdr:colOff>
                    <xdr:row>71</xdr:row>
                    <xdr:rowOff>66675</xdr:rowOff>
                  </from>
                  <to>
                    <xdr:col>21</xdr:col>
                    <xdr:colOff>561975</xdr:colOff>
                    <xdr:row>71</xdr:row>
                    <xdr:rowOff>285750</xdr:rowOff>
                  </to>
                </anchor>
              </controlPr>
            </control>
          </mc:Choice>
        </mc:AlternateContent>
        <mc:AlternateContent xmlns:mc="http://schemas.openxmlformats.org/markup-compatibility/2006">
          <mc:Choice Requires="x14">
            <control shapeId="2112" r:id="rId67" name="Group Box 64">
              <controlPr locked="0" defaultSize="0" print="0" autoFill="0" autoPict="0" altText="">
                <anchor moveWithCells="1">
                  <from>
                    <xdr:col>18</xdr:col>
                    <xdr:colOff>209550</xdr:colOff>
                    <xdr:row>71</xdr:row>
                    <xdr:rowOff>38100</xdr:rowOff>
                  </from>
                  <to>
                    <xdr:col>22</xdr:col>
                    <xdr:colOff>47625</xdr:colOff>
                    <xdr:row>71</xdr:row>
                    <xdr:rowOff>285750</xdr:rowOff>
                  </to>
                </anchor>
              </controlPr>
            </control>
          </mc:Choice>
        </mc:AlternateContent>
        <mc:AlternateContent xmlns:mc="http://schemas.openxmlformats.org/markup-compatibility/2006">
          <mc:Choice Requires="x14">
            <control shapeId="2113" r:id="rId68" name="Option Button 65">
              <controlPr defaultSize="0" autoFill="0" autoLine="0" autoPict="0">
                <anchor moveWithCells="1">
                  <from>
                    <xdr:col>18</xdr:col>
                    <xdr:colOff>276225</xdr:colOff>
                    <xdr:row>75</xdr:row>
                    <xdr:rowOff>57150</xdr:rowOff>
                  </from>
                  <to>
                    <xdr:col>20</xdr:col>
                    <xdr:colOff>133350</xdr:colOff>
                    <xdr:row>75</xdr:row>
                    <xdr:rowOff>276225</xdr:rowOff>
                  </to>
                </anchor>
              </controlPr>
            </control>
          </mc:Choice>
        </mc:AlternateContent>
        <mc:AlternateContent xmlns:mc="http://schemas.openxmlformats.org/markup-compatibility/2006">
          <mc:Choice Requires="x14">
            <control shapeId="2114" r:id="rId69" name="Option Button 66">
              <controlPr defaultSize="0" autoFill="0" autoLine="0" autoPict="0">
                <anchor moveWithCells="1">
                  <from>
                    <xdr:col>20</xdr:col>
                    <xdr:colOff>0</xdr:colOff>
                    <xdr:row>75</xdr:row>
                    <xdr:rowOff>57150</xdr:rowOff>
                  </from>
                  <to>
                    <xdr:col>20</xdr:col>
                    <xdr:colOff>1085850</xdr:colOff>
                    <xdr:row>75</xdr:row>
                    <xdr:rowOff>276225</xdr:rowOff>
                  </to>
                </anchor>
              </controlPr>
            </control>
          </mc:Choice>
        </mc:AlternateContent>
        <mc:AlternateContent xmlns:mc="http://schemas.openxmlformats.org/markup-compatibility/2006">
          <mc:Choice Requires="x14">
            <control shapeId="2115" r:id="rId70" name="Option Button 67">
              <controlPr defaultSize="0" autoFill="0" autoLine="0" autoPict="0">
                <anchor moveWithCells="1">
                  <from>
                    <xdr:col>21</xdr:col>
                    <xdr:colOff>114300</xdr:colOff>
                    <xdr:row>75</xdr:row>
                    <xdr:rowOff>66675</xdr:rowOff>
                  </from>
                  <to>
                    <xdr:col>21</xdr:col>
                    <xdr:colOff>561975</xdr:colOff>
                    <xdr:row>75</xdr:row>
                    <xdr:rowOff>285750</xdr:rowOff>
                  </to>
                </anchor>
              </controlPr>
            </control>
          </mc:Choice>
        </mc:AlternateContent>
        <mc:AlternateContent xmlns:mc="http://schemas.openxmlformats.org/markup-compatibility/2006">
          <mc:Choice Requires="x14">
            <control shapeId="2116" r:id="rId71" name="Group Box 68">
              <controlPr locked="0" defaultSize="0" print="0" autoFill="0" autoPict="0" altText="">
                <anchor moveWithCells="1">
                  <from>
                    <xdr:col>18</xdr:col>
                    <xdr:colOff>209550</xdr:colOff>
                    <xdr:row>75</xdr:row>
                    <xdr:rowOff>38100</xdr:rowOff>
                  </from>
                  <to>
                    <xdr:col>22</xdr:col>
                    <xdr:colOff>47625</xdr:colOff>
                    <xdr:row>75</xdr:row>
                    <xdr:rowOff>285750</xdr:rowOff>
                  </to>
                </anchor>
              </controlPr>
            </control>
          </mc:Choice>
        </mc:AlternateContent>
        <mc:AlternateContent xmlns:mc="http://schemas.openxmlformats.org/markup-compatibility/2006">
          <mc:Choice Requires="x14">
            <control shapeId="2117" r:id="rId72" name="Option Button 69">
              <controlPr defaultSize="0" autoFill="0" autoLine="0" autoPict="0">
                <anchor moveWithCells="1">
                  <from>
                    <xdr:col>18</xdr:col>
                    <xdr:colOff>276225</xdr:colOff>
                    <xdr:row>81</xdr:row>
                    <xdr:rowOff>66675</xdr:rowOff>
                  </from>
                  <to>
                    <xdr:col>20</xdr:col>
                    <xdr:colOff>133350</xdr:colOff>
                    <xdr:row>82</xdr:row>
                    <xdr:rowOff>19050</xdr:rowOff>
                  </to>
                </anchor>
              </controlPr>
            </control>
          </mc:Choice>
        </mc:AlternateContent>
        <mc:AlternateContent xmlns:mc="http://schemas.openxmlformats.org/markup-compatibility/2006">
          <mc:Choice Requires="x14">
            <control shapeId="2118" r:id="rId73" name="Option Button 70">
              <controlPr defaultSize="0" autoFill="0" autoLine="0" autoPict="0">
                <anchor moveWithCells="1">
                  <from>
                    <xdr:col>20</xdr:col>
                    <xdr:colOff>0</xdr:colOff>
                    <xdr:row>81</xdr:row>
                    <xdr:rowOff>57150</xdr:rowOff>
                  </from>
                  <to>
                    <xdr:col>20</xdr:col>
                    <xdr:colOff>1085850</xdr:colOff>
                    <xdr:row>82</xdr:row>
                    <xdr:rowOff>9525</xdr:rowOff>
                  </to>
                </anchor>
              </controlPr>
            </control>
          </mc:Choice>
        </mc:AlternateContent>
        <mc:AlternateContent xmlns:mc="http://schemas.openxmlformats.org/markup-compatibility/2006">
          <mc:Choice Requires="x14">
            <control shapeId="2119" r:id="rId74" name="Option Button 71">
              <controlPr defaultSize="0" autoFill="0" autoLine="0" autoPict="0">
                <anchor moveWithCells="1">
                  <from>
                    <xdr:col>21</xdr:col>
                    <xdr:colOff>114300</xdr:colOff>
                    <xdr:row>81</xdr:row>
                    <xdr:rowOff>66675</xdr:rowOff>
                  </from>
                  <to>
                    <xdr:col>21</xdr:col>
                    <xdr:colOff>561975</xdr:colOff>
                    <xdr:row>82</xdr:row>
                    <xdr:rowOff>19050</xdr:rowOff>
                  </to>
                </anchor>
              </controlPr>
            </control>
          </mc:Choice>
        </mc:AlternateContent>
        <mc:AlternateContent xmlns:mc="http://schemas.openxmlformats.org/markup-compatibility/2006">
          <mc:Choice Requires="x14">
            <control shapeId="2120" r:id="rId75" name="Group Box 72">
              <controlPr locked="0" defaultSize="0" print="0" autoFill="0" autoPict="0" altText="">
                <anchor moveWithCells="1">
                  <from>
                    <xdr:col>18</xdr:col>
                    <xdr:colOff>209550</xdr:colOff>
                    <xdr:row>81</xdr:row>
                    <xdr:rowOff>38100</xdr:rowOff>
                  </from>
                  <to>
                    <xdr:col>22</xdr:col>
                    <xdr:colOff>47625</xdr:colOff>
                    <xdr:row>82</xdr:row>
                    <xdr:rowOff>19050</xdr:rowOff>
                  </to>
                </anchor>
              </controlPr>
            </control>
          </mc:Choice>
        </mc:AlternateContent>
        <mc:AlternateContent xmlns:mc="http://schemas.openxmlformats.org/markup-compatibility/2006">
          <mc:Choice Requires="x14">
            <control shapeId="2121" r:id="rId76" name="Option Button 73">
              <controlPr defaultSize="0" autoFill="0" autoLine="0" autoPict="0">
                <anchor moveWithCells="1">
                  <from>
                    <xdr:col>18</xdr:col>
                    <xdr:colOff>276225</xdr:colOff>
                    <xdr:row>85</xdr:row>
                    <xdr:rowOff>57150</xdr:rowOff>
                  </from>
                  <to>
                    <xdr:col>20</xdr:col>
                    <xdr:colOff>133350</xdr:colOff>
                    <xdr:row>85</xdr:row>
                    <xdr:rowOff>276225</xdr:rowOff>
                  </to>
                </anchor>
              </controlPr>
            </control>
          </mc:Choice>
        </mc:AlternateContent>
        <mc:AlternateContent xmlns:mc="http://schemas.openxmlformats.org/markup-compatibility/2006">
          <mc:Choice Requires="x14">
            <control shapeId="2122" r:id="rId77" name="Option Button 74">
              <controlPr defaultSize="0" autoFill="0" autoLine="0" autoPict="0">
                <anchor moveWithCells="1">
                  <from>
                    <xdr:col>20</xdr:col>
                    <xdr:colOff>0</xdr:colOff>
                    <xdr:row>85</xdr:row>
                    <xdr:rowOff>57150</xdr:rowOff>
                  </from>
                  <to>
                    <xdr:col>20</xdr:col>
                    <xdr:colOff>1085850</xdr:colOff>
                    <xdr:row>85</xdr:row>
                    <xdr:rowOff>276225</xdr:rowOff>
                  </to>
                </anchor>
              </controlPr>
            </control>
          </mc:Choice>
        </mc:AlternateContent>
        <mc:AlternateContent xmlns:mc="http://schemas.openxmlformats.org/markup-compatibility/2006">
          <mc:Choice Requires="x14">
            <control shapeId="2123" r:id="rId78" name="Option Button 75">
              <controlPr defaultSize="0" autoFill="0" autoLine="0" autoPict="0">
                <anchor moveWithCells="1">
                  <from>
                    <xdr:col>21</xdr:col>
                    <xdr:colOff>114300</xdr:colOff>
                    <xdr:row>85</xdr:row>
                    <xdr:rowOff>66675</xdr:rowOff>
                  </from>
                  <to>
                    <xdr:col>21</xdr:col>
                    <xdr:colOff>561975</xdr:colOff>
                    <xdr:row>85</xdr:row>
                    <xdr:rowOff>285750</xdr:rowOff>
                  </to>
                </anchor>
              </controlPr>
            </control>
          </mc:Choice>
        </mc:AlternateContent>
        <mc:AlternateContent xmlns:mc="http://schemas.openxmlformats.org/markup-compatibility/2006">
          <mc:Choice Requires="x14">
            <control shapeId="2124" r:id="rId79" name="Group Box 76">
              <controlPr locked="0" defaultSize="0" print="0" autoFill="0" autoPict="0" altText="">
                <anchor moveWithCells="1">
                  <from>
                    <xdr:col>18</xdr:col>
                    <xdr:colOff>209550</xdr:colOff>
                    <xdr:row>85</xdr:row>
                    <xdr:rowOff>38100</xdr:rowOff>
                  </from>
                  <to>
                    <xdr:col>22</xdr:col>
                    <xdr:colOff>47625</xdr:colOff>
                    <xdr:row>85</xdr:row>
                    <xdr:rowOff>285750</xdr:rowOff>
                  </to>
                </anchor>
              </controlPr>
            </control>
          </mc:Choice>
        </mc:AlternateContent>
        <mc:AlternateContent xmlns:mc="http://schemas.openxmlformats.org/markup-compatibility/2006">
          <mc:Choice Requires="x14">
            <control shapeId="2125" r:id="rId80" name="Option Button 77">
              <controlPr defaultSize="0" autoFill="0" autoLine="0" autoPict="0">
                <anchor moveWithCells="1">
                  <from>
                    <xdr:col>18</xdr:col>
                    <xdr:colOff>276225</xdr:colOff>
                    <xdr:row>89</xdr:row>
                    <xdr:rowOff>57150</xdr:rowOff>
                  </from>
                  <to>
                    <xdr:col>20</xdr:col>
                    <xdr:colOff>133350</xdr:colOff>
                    <xdr:row>89</xdr:row>
                    <xdr:rowOff>276225</xdr:rowOff>
                  </to>
                </anchor>
              </controlPr>
            </control>
          </mc:Choice>
        </mc:AlternateContent>
        <mc:AlternateContent xmlns:mc="http://schemas.openxmlformats.org/markup-compatibility/2006">
          <mc:Choice Requires="x14">
            <control shapeId="2126" r:id="rId81" name="Option Button 78">
              <controlPr defaultSize="0" autoFill="0" autoLine="0" autoPict="0">
                <anchor moveWithCells="1">
                  <from>
                    <xdr:col>20</xdr:col>
                    <xdr:colOff>0</xdr:colOff>
                    <xdr:row>89</xdr:row>
                    <xdr:rowOff>57150</xdr:rowOff>
                  </from>
                  <to>
                    <xdr:col>20</xdr:col>
                    <xdr:colOff>1085850</xdr:colOff>
                    <xdr:row>89</xdr:row>
                    <xdr:rowOff>276225</xdr:rowOff>
                  </to>
                </anchor>
              </controlPr>
            </control>
          </mc:Choice>
        </mc:AlternateContent>
        <mc:AlternateContent xmlns:mc="http://schemas.openxmlformats.org/markup-compatibility/2006">
          <mc:Choice Requires="x14">
            <control shapeId="2127" r:id="rId82" name="Option Button 79">
              <controlPr defaultSize="0" autoFill="0" autoLine="0" autoPict="0">
                <anchor moveWithCells="1">
                  <from>
                    <xdr:col>21</xdr:col>
                    <xdr:colOff>114300</xdr:colOff>
                    <xdr:row>89</xdr:row>
                    <xdr:rowOff>66675</xdr:rowOff>
                  </from>
                  <to>
                    <xdr:col>21</xdr:col>
                    <xdr:colOff>561975</xdr:colOff>
                    <xdr:row>89</xdr:row>
                    <xdr:rowOff>285750</xdr:rowOff>
                  </to>
                </anchor>
              </controlPr>
            </control>
          </mc:Choice>
        </mc:AlternateContent>
        <mc:AlternateContent xmlns:mc="http://schemas.openxmlformats.org/markup-compatibility/2006">
          <mc:Choice Requires="x14">
            <control shapeId="2128" r:id="rId83" name="Group Box 80">
              <controlPr locked="0" defaultSize="0" print="0" autoFill="0" autoPict="0" altText="">
                <anchor moveWithCells="1">
                  <from>
                    <xdr:col>18</xdr:col>
                    <xdr:colOff>209550</xdr:colOff>
                    <xdr:row>89</xdr:row>
                    <xdr:rowOff>38100</xdr:rowOff>
                  </from>
                  <to>
                    <xdr:col>22</xdr:col>
                    <xdr:colOff>47625</xdr:colOff>
                    <xdr:row>89</xdr:row>
                    <xdr:rowOff>285750</xdr:rowOff>
                  </to>
                </anchor>
              </controlPr>
            </control>
          </mc:Choice>
        </mc:AlternateContent>
        <mc:AlternateContent xmlns:mc="http://schemas.openxmlformats.org/markup-compatibility/2006">
          <mc:Choice Requires="x14">
            <control shapeId="2129" r:id="rId84" name="Option Button 81">
              <controlPr defaultSize="0" autoFill="0" autoLine="0" autoPict="0">
                <anchor moveWithCells="1">
                  <from>
                    <xdr:col>18</xdr:col>
                    <xdr:colOff>276225</xdr:colOff>
                    <xdr:row>93</xdr:row>
                    <xdr:rowOff>57150</xdr:rowOff>
                  </from>
                  <to>
                    <xdr:col>20</xdr:col>
                    <xdr:colOff>133350</xdr:colOff>
                    <xdr:row>93</xdr:row>
                    <xdr:rowOff>276225</xdr:rowOff>
                  </to>
                </anchor>
              </controlPr>
            </control>
          </mc:Choice>
        </mc:AlternateContent>
        <mc:AlternateContent xmlns:mc="http://schemas.openxmlformats.org/markup-compatibility/2006">
          <mc:Choice Requires="x14">
            <control shapeId="2130" r:id="rId85" name="Option Button 82">
              <controlPr defaultSize="0" autoFill="0" autoLine="0" autoPict="0">
                <anchor moveWithCells="1">
                  <from>
                    <xdr:col>20</xdr:col>
                    <xdr:colOff>0</xdr:colOff>
                    <xdr:row>93</xdr:row>
                    <xdr:rowOff>57150</xdr:rowOff>
                  </from>
                  <to>
                    <xdr:col>20</xdr:col>
                    <xdr:colOff>1085850</xdr:colOff>
                    <xdr:row>93</xdr:row>
                    <xdr:rowOff>276225</xdr:rowOff>
                  </to>
                </anchor>
              </controlPr>
            </control>
          </mc:Choice>
        </mc:AlternateContent>
        <mc:AlternateContent xmlns:mc="http://schemas.openxmlformats.org/markup-compatibility/2006">
          <mc:Choice Requires="x14">
            <control shapeId="2131" r:id="rId86" name="Option Button 83">
              <controlPr defaultSize="0" autoFill="0" autoLine="0" autoPict="0">
                <anchor moveWithCells="1">
                  <from>
                    <xdr:col>21</xdr:col>
                    <xdr:colOff>114300</xdr:colOff>
                    <xdr:row>93</xdr:row>
                    <xdr:rowOff>66675</xdr:rowOff>
                  </from>
                  <to>
                    <xdr:col>21</xdr:col>
                    <xdr:colOff>561975</xdr:colOff>
                    <xdr:row>93</xdr:row>
                    <xdr:rowOff>285750</xdr:rowOff>
                  </to>
                </anchor>
              </controlPr>
            </control>
          </mc:Choice>
        </mc:AlternateContent>
        <mc:AlternateContent xmlns:mc="http://schemas.openxmlformats.org/markup-compatibility/2006">
          <mc:Choice Requires="x14">
            <control shapeId="2132" r:id="rId87" name="Group Box 84">
              <controlPr locked="0" defaultSize="0" print="0" autoFill="0" autoPict="0" altText="">
                <anchor moveWithCells="1">
                  <from>
                    <xdr:col>18</xdr:col>
                    <xdr:colOff>209550</xdr:colOff>
                    <xdr:row>93</xdr:row>
                    <xdr:rowOff>38100</xdr:rowOff>
                  </from>
                  <to>
                    <xdr:col>22</xdr:col>
                    <xdr:colOff>47625</xdr:colOff>
                    <xdr:row>93</xdr:row>
                    <xdr:rowOff>285750</xdr:rowOff>
                  </to>
                </anchor>
              </controlPr>
            </control>
          </mc:Choice>
        </mc:AlternateContent>
        <mc:AlternateContent xmlns:mc="http://schemas.openxmlformats.org/markup-compatibility/2006">
          <mc:Choice Requires="x14">
            <control shapeId="2133" r:id="rId88" name="Option Button 85">
              <controlPr defaultSize="0" autoFill="0" autoLine="0" autoPict="0">
                <anchor moveWithCells="1">
                  <from>
                    <xdr:col>18</xdr:col>
                    <xdr:colOff>276225</xdr:colOff>
                    <xdr:row>97</xdr:row>
                    <xdr:rowOff>66675</xdr:rowOff>
                  </from>
                  <to>
                    <xdr:col>20</xdr:col>
                    <xdr:colOff>133350</xdr:colOff>
                    <xdr:row>97</xdr:row>
                    <xdr:rowOff>285750</xdr:rowOff>
                  </to>
                </anchor>
              </controlPr>
            </control>
          </mc:Choice>
        </mc:AlternateContent>
        <mc:AlternateContent xmlns:mc="http://schemas.openxmlformats.org/markup-compatibility/2006">
          <mc:Choice Requires="x14">
            <control shapeId="2134" r:id="rId89" name="Option Button 86">
              <controlPr defaultSize="0" autoFill="0" autoLine="0" autoPict="0">
                <anchor moveWithCells="1">
                  <from>
                    <xdr:col>20</xdr:col>
                    <xdr:colOff>0</xdr:colOff>
                    <xdr:row>97</xdr:row>
                    <xdr:rowOff>57150</xdr:rowOff>
                  </from>
                  <to>
                    <xdr:col>20</xdr:col>
                    <xdr:colOff>1085850</xdr:colOff>
                    <xdr:row>97</xdr:row>
                    <xdr:rowOff>276225</xdr:rowOff>
                  </to>
                </anchor>
              </controlPr>
            </control>
          </mc:Choice>
        </mc:AlternateContent>
        <mc:AlternateContent xmlns:mc="http://schemas.openxmlformats.org/markup-compatibility/2006">
          <mc:Choice Requires="x14">
            <control shapeId="2135" r:id="rId90" name="Option Button 87">
              <controlPr defaultSize="0" autoFill="0" autoLine="0" autoPict="0">
                <anchor moveWithCells="1">
                  <from>
                    <xdr:col>21</xdr:col>
                    <xdr:colOff>114300</xdr:colOff>
                    <xdr:row>97</xdr:row>
                    <xdr:rowOff>66675</xdr:rowOff>
                  </from>
                  <to>
                    <xdr:col>21</xdr:col>
                    <xdr:colOff>561975</xdr:colOff>
                    <xdr:row>97</xdr:row>
                    <xdr:rowOff>285750</xdr:rowOff>
                  </to>
                </anchor>
              </controlPr>
            </control>
          </mc:Choice>
        </mc:AlternateContent>
        <mc:AlternateContent xmlns:mc="http://schemas.openxmlformats.org/markup-compatibility/2006">
          <mc:Choice Requires="x14">
            <control shapeId="2136" r:id="rId91" name="Group Box 88">
              <controlPr locked="0" defaultSize="0" print="0" autoFill="0" autoPict="0" altText="">
                <anchor moveWithCells="1">
                  <from>
                    <xdr:col>18</xdr:col>
                    <xdr:colOff>209550</xdr:colOff>
                    <xdr:row>97</xdr:row>
                    <xdr:rowOff>38100</xdr:rowOff>
                  </from>
                  <to>
                    <xdr:col>22</xdr:col>
                    <xdr:colOff>47625</xdr:colOff>
                    <xdr:row>97</xdr:row>
                    <xdr:rowOff>285750</xdr:rowOff>
                  </to>
                </anchor>
              </controlPr>
            </control>
          </mc:Choice>
        </mc:AlternateContent>
        <mc:AlternateContent xmlns:mc="http://schemas.openxmlformats.org/markup-compatibility/2006">
          <mc:Choice Requires="x14">
            <control shapeId="2137" r:id="rId92" name="Option Button 89">
              <controlPr defaultSize="0" autoFill="0" autoLine="0" autoPict="0">
                <anchor moveWithCells="1">
                  <from>
                    <xdr:col>18</xdr:col>
                    <xdr:colOff>276225</xdr:colOff>
                    <xdr:row>101</xdr:row>
                    <xdr:rowOff>57150</xdr:rowOff>
                  </from>
                  <to>
                    <xdr:col>20</xdr:col>
                    <xdr:colOff>133350</xdr:colOff>
                    <xdr:row>101</xdr:row>
                    <xdr:rowOff>276225</xdr:rowOff>
                  </to>
                </anchor>
              </controlPr>
            </control>
          </mc:Choice>
        </mc:AlternateContent>
        <mc:AlternateContent xmlns:mc="http://schemas.openxmlformats.org/markup-compatibility/2006">
          <mc:Choice Requires="x14">
            <control shapeId="2138" r:id="rId93" name="Option Button 90">
              <controlPr defaultSize="0" autoFill="0" autoLine="0" autoPict="0">
                <anchor moveWithCells="1">
                  <from>
                    <xdr:col>20</xdr:col>
                    <xdr:colOff>0</xdr:colOff>
                    <xdr:row>101</xdr:row>
                    <xdr:rowOff>57150</xdr:rowOff>
                  </from>
                  <to>
                    <xdr:col>20</xdr:col>
                    <xdr:colOff>1085850</xdr:colOff>
                    <xdr:row>101</xdr:row>
                    <xdr:rowOff>276225</xdr:rowOff>
                  </to>
                </anchor>
              </controlPr>
            </control>
          </mc:Choice>
        </mc:AlternateContent>
        <mc:AlternateContent xmlns:mc="http://schemas.openxmlformats.org/markup-compatibility/2006">
          <mc:Choice Requires="x14">
            <control shapeId="2139" r:id="rId94" name="Option Button 91">
              <controlPr defaultSize="0" autoFill="0" autoLine="0" autoPict="0">
                <anchor moveWithCells="1">
                  <from>
                    <xdr:col>21</xdr:col>
                    <xdr:colOff>114300</xdr:colOff>
                    <xdr:row>101</xdr:row>
                    <xdr:rowOff>66675</xdr:rowOff>
                  </from>
                  <to>
                    <xdr:col>21</xdr:col>
                    <xdr:colOff>561975</xdr:colOff>
                    <xdr:row>101</xdr:row>
                    <xdr:rowOff>285750</xdr:rowOff>
                  </to>
                </anchor>
              </controlPr>
            </control>
          </mc:Choice>
        </mc:AlternateContent>
        <mc:AlternateContent xmlns:mc="http://schemas.openxmlformats.org/markup-compatibility/2006">
          <mc:Choice Requires="x14">
            <control shapeId="2140" r:id="rId95" name="Group Box 92">
              <controlPr locked="0" defaultSize="0" print="0" autoFill="0" autoPict="0" altText="">
                <anchor moveWithCells="1">
                  <from>
                    <xdr:col>18</xdr:col>
                    <xdr:colOff>209550</xdr:colOff>
                    <xdr:row>101</xdr:row>
                    <xdr:rowOff>38100</xdr:rowOff>
                  </from>
                  <to>
                    <xdr:col>22</xdr:col>
                    <xdr:colOff>47625</xdr:colOff>
                    <xdr:row>101</xdr:row>
                    <xdr:rowOff>285750</xdr:rowOff>
                  </to>
                </anchor>
              </controlPr>
            </control>
          </mc:Choice>
        </mc:AlternateContent>
        <mc:AlternateContent xmlns:mc="http://schemas.openxmlformats.org/markup-compatibility/2006">
          <mc:Choice Requires="x14">
            <control shapeId="2141" r:id="rId96" name="Option Button 93">
              <controlPr defaultSize="0" autoFill="0" autoLine="0" autoPict="0">
                <anchor moveWithCells="1">
                  <from>
                    <xdr:col>18</xdr:col>
                    <xdr:colOff>276225</xdr:colOff>
                    <xdr:row>105</xdr:row>
                    <xdr:rowOff>57150</xdr:rowOff>
                  </from>
                  <to>
                    <xdr:col>20</xdr:col>
                    <xdr:colOff>133350</xdr:colOff>
                    <xdr:row>105</xdr:row>
                    <xdr:rowOff>276225</xdr:rowOff>
                  </to>
                </anchor>
              </controlPr>
            </control>
          </mc:Choice>
        </mc:AlternateContent>
        <mc:AlternateContent xmlns:mc="http://schemas.openxmlformats.org/markup-compatibility/2006">
          <mc:Choice Requires="x14">
            <control shapeId="2142" r:id="rId97" name="Option Button 94">
              <controlPr defaultSize="0" autoFill="0" autoLine="0" autoPict="0">
                <anchor moveWithCells="1">
                  <from>
                    <xdr:col>20</xdr:col>
                    <xdr:colOff>0</xdr:colOff>
                    <xdr:row>105</xdr:row>
                    <xdr:rowOff>57150</xdr:rowOff>
                  </from>
                  <to>
                    <xdr:col>20</xdr:col>
                    <xdr:colOff>1085850</xdr:colOff>
                    <xdr:row>105</xdr:row>
                    <xdr:rowOff>276225</xdr:rowOff>
                  </to>
                </anchor>
              </controlPr>
            </control>
          </mc:Choice>
        </mc:AlternateContent>
        <mc:AlternateContent xmlns:mc="http://schemas.openxmlformats.org/markup-compatibility/2006">
          <mc:Choice Requires="x14">
            <control shapeId="2143" r:id="rId98" name="Option Button 95">
              <controlPr defaultSize="0" autoFill="0" autoLine="0" autoPict="0">
                <anchor moveWithCells="1">
                  <from>
                    <xdr:col>21</xdr:col>
                    <xdr:colOff>114300</xdr:colOff>
                    <xdr:row>105</xdr:row>
                    <xdr:rowOff>66675</xdr:rowOff>
                  </from>
                  <to>
                    <xdr:col>21</xdr:col>
                    <xdr:colOff>561975</xdr:colOff>
                    <xdr:row>105</xdr:row>
                    <xdr:rowOff>285750</xdr:rowOff>
                  </to>
                </anchor>
              </controlPr>
            </control>
          </mc:Choice>
        </mc:AlternateContent>
        <mc:AlternateContent xmlns:mc="http://schemas.openxmlformats.org/markup-compatibility/2006">
          <mc:Choice Requires="x14">
            <control shapeId="2144" r:id="rId99" name="Group Box 96">
              <controlPr locked="0" defaultSize="0" print="0" autoFill="0" autoPict="0" altText="">
                <anchor moveWithCells="1">
                  <from>
                    <xdr:col>18</xdr:col>
                    <xdr:colOff>209550</xdr:colOff>
                    <xdr:row>105</xdr:row>
                    <xdr:rowOff>38100</xdr:rowOff>
                  </from>
                  <to>
                    <xdr:col>22</xdr:col>
                    <xdr:colOff>47625</xdr:colOff>
                    <xdr:row>105</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To Delete</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Stewart</dc:creator>
  <cp:lastModifiedBy>Diamond Thompson</cp:lastModifiedBy>
  <dcterms:created xsi:type="dcterms:W3CDTF">2020-04-08T20:26:45Z</dcterms:created>
  <dcterms:modified xsi:type="dcterms:W3CDTF">2021-01-27T23:20:58Z</dcterms:modified>
</cp:coreProperties>
</file>